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jrby1\Downloads\"/>
    </mc:Choice>
  </mc:AlternateContent>
  <xr:revisionPtr revIDLastSave="0" documentId="13_ncr:1_{05C06665-01B0-48FC-8752-F420F80819E2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Seniority" sheetId="1" r:id="rId1"/>
    <sheet name="Multiplier" sheetId="2" r:id="rId2"/>
  </sheets>
  <definedNames>
    <definedName name="_xlnm._FilterDatabase" localSheetId="0" hidden="1">Seniority!$E$1:$E$178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2" l="1"/>
  <c r="E50" i="2" s="1"/>
  <c r="F50" i="2" s="1"/>
  <c r="D49" i="2"/>
  <c r="E49" i="2" s="1"/>
  <c r="F49" i="2" s="1"/>
  <c r="E39" i="2"/>
  <c r="F39" i="2" s="1"/>
  <c r="E41" i="2"/>
  <c r="F41" i="2" s="1"/>
  <c r="E42" i="2"/>
  <c r="F42" i="2" s="1"/>
  <c r="E44" i="2"/>
  <c r="F44" i="2" s="1"/>
  <c r="E33" i="2"/>
  <c r="F33" i="2" s="1"/>
  <c r="E27" i="2"/>
  <c r="F27" i="2" s="1"/>
  <c r="D38" i="2"/>
  <c r="E38" i="2" s="1"/>
  <c r="F38" i="2" s="1"/>
  <c r="H38" i="2" s="1"/>
  <c r="D39" i="2"/>
  <c r="D40" i="2"/>
  <c r="E40" i="2" s="1"/>
  <c r="F40" i="2" s="1"/>
  <c r="H40" i="2" s="1"/>
  <c r="D41" i="2"/>
  <c r="D42" i="2"/>
  <c r="D43" i="2"/>
  <c r="E43" i="2" s="1"/>
  <c r="F43" i="2" s="1"/>
  <c r="H43" i="2" s="1"/>
  <c r="D44" i="2"/>
  <c r="D37" i="2"/>
  <c r="E37" i="2" s="1"/>
  <c r="F37" i="2" s="1"/>
  <c r="D28" i="2"/>
  <c r="E28" i="2" s="1"/>
  <c r="F28" i="2" s="1"/>
  <c r="D29" i="2"/>
  <c r="E29" i="2" s="1"/>
  <c r="F29" i="2" s="1"/>
  <c r="D30" i="2"/>
  <c r="E30" i="2" s="1"/>
  <c r="F30" i="2" s="1"/>
  <c r="D31" i="2"/>
  <c r="E31" i="2" s="1"/>
  <c r="F31" i="2" s="1"/>
  <c r="D32" i="2"/>
  <c r="E32" i="2" s="1"/>
  <c r="F32" i="2" s="1"/>
  <c r="D33" i="2"/>
  <c r="D34" i="2"/>
  <c r="E34" i="2" s="1"/>
  <c r="F34" i="2" s="1"/>
  <c r="D27" i="2"/>
  <c r="E20" i="2"/>
  <c r="F20" i="2" s="1"/>
  <c r="E21" i="2"/>
  <c r="F21" i="2" s="1"/>
  <c r="E14" i="2"/>
  <c r="F14" i="2" s="1"/>
  <c r="D15" i="2"/>
  <c r="E15" i="2" s="1"/>
  <c r="F15" i="2" s="1"/>
  <c r="D16" i="2"/>
  <c r="E16" i="2" s="1"/>
  <c r="F16" i="2" s="1"/>
  <c r="D17" i="2"/>
  <c r="E17" i="2" s="1"/>
  <c r="F17" i="2" s="1"/>
  <c r="D18" i="2"/>
  <c r="E18" i="2" s="1"/>
  <c r="F18" i="2" s="1"/>
  <c r="D19" i="2"/>
  <c r="E19" i="2" s="1"/>
  <c r="F19" i="2" s="1"/>
  <c r="H19" i="2" s="1"/>
  <c r="D20" i="2"/>
  <c r="D21" i="2"/>
  <c r="D14" i="2"/>
  <c r="E5" i="2"/>
  <c r="F5" i="2" s="1"/>
  <c r="E6" i="2"/>
  <c r="F6" i="2" s="1"/>
  <c r="E7" i="2"/>
  <c r="F7" i="2" s="1"/>
  <c r="E9" i="2"/>
  <c r="F9" i="2" s="1"/>
  <c r="D5" i="2"/>
  <c r="D6" i="2"/>
  <c r="D7" i="2"/>
  <c r="D8" i="2"/>
  <c r="E8" i="2" s="1"/>
  <c r="F8" i="2" s="1"/>
  <c r="D9" i="2"/>
  <c r="D10" i="2"/>
  <c r="E10" i="2" s="1"/>
  <c r="F10" i="2" s="1"/>
  <c r="D11" i="2"/>
  <c r="E11" i="2" s="1"/>
  <c r="F11" i="2" s="1"/>
  <c r="D4" i="2"/>
  <c r="E4" i="2" s="1"/>
  <c r="F4" i="2" s="1"/>
  <c r="H17" i="2" l="1"/>
  <c r="H42" i="2"/>
  <c r="H41" i="2"/>
  <c r="H44" i="2"/>
  <c r="H16" i="2"/>
  <c r="H37" i="2"/>
  <c r="H39" i="2"/>
  <c r="H20" i="2"/>
  <c r="H14" i="2"/>
  <c r="H50" i="2"/>
  <c r="H15" i="2"/>
  <c r="H18" i="2"/>
  <c r="H21" i="2"/>
</calcChain>
</file>

<file path=xl/sharedStrings.xml><?xml version="1.0" encoding="utf-8"?>
<sst xmlns="http://schemas.openxmlformats.org/spreadsheetml/2006/main" count="973" uniqueCount="398">
  <si>
    <t>Taylor</t>
  </si>
  <si>
    <t>Ferguson</t>
  </si>
  <si>
    <t>Nicholas</t>
  </si>
  <si>
    <t>Hannah</t>
  </si>
  <si>
    <t>Scott</t>
  </si>
  <si>
    <t>Calenger</t>
  </si>
  <si>
    <t>Peyton</t>
  </si>
  <si>
    <t>Alyssa</t>
  </si>
  <si>
    <t>Johnson</t>
  </si>
  <si>
    <t>Michael</t>
  </si>
  <si>
    <t>James</t>
  </si>
  <si>
    <t>Lee</t>
  </si>
  <si>
    <t>David</t>
  </si>
  <si>
    <t>Stephens</t>
  </si>
  <si>
    <t>Sydney</t>
  </si>
  <si>
    <t>Whitesides</t>
  </si>
  <si>
    <t>Stephen</t>
  </si>
  <si>
    <t>Andrew</t>
  </si>
  <si>
    <t>Timothy</t>
  </si>
  <si>
    <t>Richard</t>
  </si>
  <si>
    <t>Thomas</t>
  </si>
  <si>
    <t>Allen</t>
  </si>
  <si>
    <t>Joshua</t>
  </si>
  <si>
    <t>Eric</t>
  </si>
  <si>
    <t>Robert</t>
  </si>
  <si>
    <t>Brian</t>
  </si>
  <si>
    <t>Christopher</t>
  </si>
  <si>
    <t>Alexander</t>
  </si>
  <si>
    <t>Jennifer</t>
  </si>
  <si>
    <t>Jeremy</t>
  </si>
  <si>
    <t>Daniel</t>
  </si>
  <si>
    <t>Francis</t>
  </si>
  <si>
    <t>John</t>
  </si>
  <si>
    <t>Sarah</t>
  </si>
  <si>
    <t>Jordan</t>
  </si>
  <si>
    <t>Hall</t>
  </si>
  <si>
    <t>Jones</t>
  </si>
  <si>
    <t>Reynolds</t>
  </si>
  <si>
    <t>William</t>
  </si>
  <si>
    <t>Matthew</t>
  </si>
  <si>
    <t>Bishop</t>
  </si>
  <si>
    <t>Compter</t>
  </si>
  <si>
    <t>Kevin</t>
  </si>
  <si>
    <t>Duffy</t>
  </si>
  <si>
    <t>Derick</t>
  </si>
  <si>
    <t>Perry</t>
  </si>
  <si>
    <t>Monk</t>
  </si>
  <si>
    <t>Phillip</t>
  </si>
  <si>
    <t>Hash</t>
  </si>
  <si>
    <t>Antonio</t>
  </si>
  <si>
    <t>Muse</t>
  </si>
  <si>
    <t>Graham</t>
  </si>
  <si>
    <t>Cristina</t>
  </si>
  <si>
    <t>Sabanovic</t>
  </si>
  <si>
    <t>Mirhet</t>
  </si>
  <si>
    <t>Causey</t>
  </si>
  <si>
    <t>Elton</t>
  </si>
  <si>
    <t>Boone</t>
  </si>
  <si>
    <t>Tomblin</t>
  </si>
  <si>
    <t>Mathew</t>
  </si>
  <si>
    <t>Theresa</t>
  </si>
  <si>
    <t>Murphy</t>
  </si>
  <si>
    <t>Whitaker</t>
  </si>
  <si>
    <t>Frank</t>
  </si>
  <si>
    <t>Palmer</t>
  </si>
  <si>
    <t>Warren</t>
  </si>
  <si>
    <t>Jonathan</t>
  </si>
  <si>
    <t>Williams</t>
  </si>
  <si>
    <t>Reyes</t>
  </si>
  <si>
    <t>Pedro</t>
  </si>
  <si>
    <t>Angell</t>
  </si>
  <si>
    <t>Julia</t>
  </si>
  <si>
    <t>Young</t>
  </si>
  <si>
    <t>Brandon</t>
  </si>
  <si>
    <t>Traynham</t>
  </si>
  <si>
    <t>Angela</t>
  </si>
  <si>
    <t>Atkinson</t>
  </si>
  <si>
    <t>Sabrina</t>
  </si>
  <si>
    <t>Ransom</t>
  </si>
  <si>
    <t>Chad</t>
  </si>
  <si>
    <t>Peters</t>
  </si>
  <si>
    <t>Stacey</t>
  </si>
  <si>
    <t>Belcher</t>
  </si>
  <si>
    <t>Callahan</t>
  </si>
  <si>
    <t>McDaniel</t>
  </si>
  <si>
    <t>Kenneth</t>
  </si>
  <si>
    <t>Wheeler</t>
  </si>
  <si>
    <t>Creasy</t>
  </si>
  <si>
    <t>Howard</t>
  </si>
  <si>
    <t>Gordon</t>
  </si>
  <si>
    <t>Jenkins</t>
  </si>
  <si>
    <t>Earls</t>
  </si>
  <si>
    <t>Cameron</t>
  </si>
  <si>
    <t>Hubbard</t>
  </si>
  <si>
    <t>Jamaal</t>
  </si>
  <si>
    <t>Carlisle</t>
  </si>
  <si>
    <t>Boothe</t>
  </si>
  <si>
    <t>Cody</t>
  </si>
  <si>
    <t>Jennings</t>
  </si>
  <si>
    <t>Jackson</t>
  </si>
  <si>
    <t>Cheyenne</t>
  </si>
  <si>
    <t>Smith</t>
  </si>
  <si>
    <t>Dillon</t>
  </si>
  <si>
    <t>Burke</t>
  </si>
  <si>
    <t>Codie</t>
  </si>
  <si>
    <t>Ryan</t>
  </si>
  <si>
    <t>King</t>
  </si>
  <si>
    <t>Maurice</t>
  </si>
  <si>
    <t>Swortzel</t>
  </si>
  <si>
    <t>Tompkins</t>
  </si>
  <si>
    <t>Forrest</t>
  </si>
  <si>
    <t>Bailey</t>
  </si>
  <si>
    <t>Frantz</t>
  </si>
  <si>
    <t>Linda</t>
  </si>
  <si>
    <t>Kelly</t>
  </si>
  <si>
    <t>Riann</t>
  </si>
  <si>
    <t>Geiser</t>
  </si>
  <si>
    <t>Wiggins</t>
  </si>
  <si>
    <t>Gary</t>
  </si>
  <si>
    <t>Todd</t>
  </si>
  <si>
    <t>Jeffrey</t>
  </si>
  <si>
    <t>Mark</t>
  </si>
  <si>
    <t>Foster</t>
  </si>
  <si>
    <t>Dudley</t>
  </si>
  <si>
    <t>Kris</t>
  </si>
  <si>
    <t>Jefferson</t>
  </si>
  <si>
    <t>Brett</t>
  </si>
  <si>
    <t>Wimberly</t>
  </si>
  <si>
    <t>Akishia</t>
  </si>
  <si>
    <t>Quameisha</t>
  </si>
  <si>
    <t>Nance</t>
  </si>
  <si>
    <t>Amy</t>
  </si>
  <si>
    <t>Eanes</t>
  </si>
  <si>
    <t>Benjamin</t>
  </si>
  <si>
    <t>Wickham</t>
  </si>
  <si>
    <t>Vazquez</t>
  </si>
  <si>
    <t>Steffany</t>
  </si>
  <si>
    <t>Griffin</t>
  </si>
  <si>
    <t>Ted</t>
  </si>
  <si>
    <t>Crystal</t>
  </si>
  <si>
    <t>McRae</t>
  </si>
  <si>
    <t>Lazare</t>
  </si>
  <si>
    <t>Brandi</t>
  </si>
  <si>
    <t>Hening</t>
  </si>
  <si>
    <t>Stanley</t>
  </si>
  <si>
    <t>Travis</t>
  </si>
  <si>
    <t>Eberstein</t>
  </si>
  <si>
    <t>Krawchison</t>
  </si>
  <si>
    <t>Nicely</t>
  </si>
  <si>
    <t>Knotts</t>
  </si>
  <si>
    <t>Adrian</t>
  </si>
  <si>
    <t>Stockton</t>
  </si>
  <si>
    <t>Joey</t>
  </si>
  <si>
    <t>Freeman</t>
  </si>
  <si>
    <t>Donnell</t>
  </si>
  <si>
    <t>Call</t>
  </si>
  <si>
    <t>Ira</t>
  </si>
  <si>
    <t>Beach</t>
  </si>
  <si>
    <t>St.Clair</t>
  </si>
  <si>
    <t>Deatria</t>
  </si>
  <si>
    <t>Ian</t>
  </si>
  <si>
    <t>Parker</t>
  </si>
  <si>
    <t>Doneita</t>
  </si>
  <si>
    <t>Ferrell</t>
  </si>
  <si>
    <t>Shepherd</t>
  </si>
  <si>
    <t>Goodman</t>
  </si>
  <si>
    <t>Last Name</t>
  </si>
  <si>
    <t>First Name</t>
  </si>
  <si>
    <t>Hire Date</t>
  </si>
  <si>
    <t>DOB</t>
  </si>
  <si>
    <t>Porter</t>
  </si>
  <si>
    <t>Lawton·Gunter</t>
  </si>
  <si>
    <t>Nathanial</t>
  </si>
  <si>
    <t>Proctor</t>
  </si>
  <si>
    <t>Hale</t>
  </si>
  <si>
    <t>Hearn</t>
  </si>
  <si>
    <t>Lita</t>
  </si>
  <si>
    <t>Henderson</t>
  </si>
  <si>
    <t>Tyrone</t>
  </si>
  <si>
    <t>Nikki</t>
  </si>
  <si>
    <t>Combs</t>
  </si>
  <si>
    <t>Whitt</t>
  </si>
  <si>
    <t>Wright</t>
  </si>
  <si>
    <t>Wentworth</t>
  </si>
  <si>
    <t>Quent</t>
  </si>
  <si>
    <t>Sahi</t>
  </si>
  <si>
    <t>Dawer</t>
  </si>
  <si>
    <t>Morris</t>
  </si>
  <si>
    <t>Katrina</t>
  </si>
  <si>
    <t>Brown</t>
  </si>
  <si>
    <t>Jason</t>
  </si>
  <si>
    <t>Sauceda</t>
  </si>
  <si>
    <t>Bobby</t>
  </si>
  <si>
    <t>Deveney</t>
  </si>
  <si>
    <t>Willis</t>
  </si>
  <si>
    <t>Sadie</t>
  </si>
  <si>
    <t>Gayle</t>
  </si>
  <si>
    <t>Hindman</t>
  </si>
  <si>
    <t>Hunter</t>
  </si>
  <si>
    <t>Wiley</t>
  </si>
  <si>
    <t>Kasey</t>
  </si>
  <si>
    <t>Webb</t>
  </si>
  <si>
    <t>Leftwich</t>
  </si>
  <si>
    <t>Davis</t>
  </si>
  <si>
    <t>Christian</t>
  </si>
  <si>
    <t>Nunley</t>
  </si>
  <si>
    <t>Shakil</t>
  </si>
  <si>
    <t>Waller</t>
  </si>
  <si>
    <t>Hughes</t>
  </si>
  <si>
    <t>Vernon</t>
  </si>
  <si>
    <t>Van Beek</t>
  </si>
  <si>
    <t>Jose</t>
  </si>
  <si>
    <t>Randle</t>
  </si>
  <si>
    <t>Aaron</t>
  </si>
  <si>
    <t>Craft</t>
  </si>
  <si>
    <t>Provo</t>
  </si>
  <si>
    <t>Stump</t>
  </si>
  <si>
    <t>Chris</t>
  </si>
  <si>
    <t>Navarro</t>
  </si>
  <si>
    <t>Janette</t>
  </si>
  <si>
    <t>Brink</t>
  </si>
  <si>
    <t>Holmes</t>
  </si>
  <si>
    <t>Leray</t>
  </si>
  <si>
    <t>Hicks</t>
  </si>
  <si>
    <t>Kemp</t>
  </si>
  <si>
    <t>Gagliardi</t>
  </si>
  <si>
    <t>Richer</t>
  </si>
  <si>
    <t>Wesley</t>
  </si>
  <si>
    <t>Pasmore</t>
  </si>
  <si>
    <t>Colazo</t>
  </si>
  <si>
    <t>Ivy</t>
  </si>
  <si>
    <t>English</t>
  </si>
  <si>
    <t>Cooper</t>
  </si>
  <si>
    <t>Xzavier</t>
  </si>
  <si>
    <t>Denas</t>
  </si>
  <si>
    <t>Draven</t>
  </si>
  <si>
    <t>Brooks</t>
  </si>
  <si>
    <t>Fitzgerald</t>
  </si>
  <si>
    <t>Reid</t>
  </si>
  <si>
    <t>Marquez</t>
  </si>
  <si>
    <t>Stephanie</t>
  </si>
  <si>
    <t>Longenecker</t>
  </si>
  <si>
    <t>Victoria</t>
  </si>
  <si>
    <t>Ward</t>
  </si>
  <si>
    <t>Clements</t>
  </si>
  <si>
    <t>Rauchett</t>
  </si>
  <si>
    <t>Crozier</t>
  </si>
  <si>
    <t>Kendrick</t>
  </si>
  <si>
    <t>Styles</t>
  </si>
  <si>
    <t>Ivan</t>
  </si>
  <si>
    <t>Janet</t>
  </si>
  <si>
    <t>Warden</t>
  </si>
  <si>
    <t>Gregory</t>
  </si>
  <si>
    <t>Nate</t>
  </si>
  <si>
    <t>Hendricks</t>
  </si>
  <si>
    <t>Jerry</t>
  </si>
  <si>
    <t>Boitnott</t>
  </si>
  <si>
    <t>Mayhew</t>
  </si>
  <si>
    <t>Hodge</t>
  </si>
  <si>
    <t>Daquan</t>
  </si>
  <si>
    <t>Ashford</t>
  </si>
  <si>
    <t>Kim</t>
  </si>
  <si>
    <t>Langhorn</t>
  </si>
  <si>
    <t>Lloyd</t>
  </si>
  <si>
    <t>DeHaven</t>
  </si>
  <si>
    <t>Part Timers</t>
  </si>
  <si>
    <t>Lark</t>
  </si>
  <si>
    <t>Lakeisha</t>
  </si>
  <si>
    <t>Bates</t>
  </si>
  <si>
    <t>Brianna</t>
  </si>
  <si>
    <t>Lebreska</t>
  </si>
  <si>
    <t>Secrest</t>
  </si>
  <si>
    <t>Beck</t>
  </si>
  <si>
    <t>German</t>
  </si>
  <si>
    <t>Hansen</t>
  </si>
  <si>
    <t>Devin</t>
  </si>
  <si>
    <t>Winston</t>
  </si>
  <si>
    <t>Dove</t>
  </si>
  <si>
    <t>Emillee</t>
  </si>
  <si>
    <t>Antoiwon</t>
  </si>
  <si>
    <t>Galloway</t>
  </si>
  <si>
    <t>Malikk</t>
  </si>
  <si>
    <t>Corbin</t>
  </si>
  <si>
    <t>Keller</t>
  </si>
  <si>
    <t>`</t>
  </si>
  <si>
    <t>Difference</t>
  </si>
  <si>
    <t>Chapman</t>
  </si>
  <si>
    <t>Silas</t>
  </si>
  <si>
    <t>Flynn</t>
  </si>
  <si>
    <t>Coleman</t>
  </si>
  <si>
    <t>Kamari</t>
  </si>
  <si>
    <t>Hewitt</t>
  </si>
  <si>
    <t>McGhee</t>
  </si>
  <si>
    <t>Trevon</t>
  </si>
  <si>
    <t>Marsh</t>
  </si>
  <si>
    <t>Rajasekhar</t>
  </si>
  <si>
    <t>Aanandasaravana</t>
  </si>
  <si>
    <t>Jamie</t>
  </si>
  <si>
    <t>Rowlett</t>
  </si>
  <si>
    <t>Major</t>
  </si>
  <si>
    <t>Captain</t>
  </si>
  <si>
    <t>Corporal</t>
  </si>
  <si>
    <t>Sergeant</t>
  </si>
  <si>
    <t>Lieutenant</t>
  </si>
  <si>
    <t>Colonel</t>
  </si>
  <si>
    <t>Sheriff</t>
  </si>
  <si>
    <t>Deputy</t>
  </si>
  <si>
    <t>DS II</t>
  </si>
  <si>
    <t>Mauck</t>
  </si>
  <si>
    <t>Deputy Sheriff</t>
  </si>
  <si>
    <t>Corporal - Master Deputy</t>
  </si>
  <si>
    <t>Garland</t>
  </si>
  <si>
    <t>Darian</t>
  </si>
  <si>
    <t>Gabourel</t>
  </si>
  <si>
    <t>Miles</t>
  </si>
  <si>
    <t>Kidd</t>
  </si>
  <si>
    <t>Johanna</t>
  </si>
  <si>
    <t>Ingram</t>
  </si>
  <si>
    <t>Alysia</t>
  </si>
  <si>
    <t>Neese</t>
  </si>
  <si>
    <t>Dylan</t>
  </si>
  <si>
    <t>Saul</t>
  </si>
  <si>
    <t>Brendan</t>
  </si>
  <si>
    <t>Salim</t>
  </si>
  <si>
    <t>Hassan</t>
  </si>
  <si>
    <t>Heffron</t>
  </si>
  <si>
    <t>Martin</t>
  </si>
  <si>
    <t>Elijah</t>
  </si>
  <si>
    <t>Lt. Colonel</t>
  </si>
  <si>
    <t>Handly</t>
  </si>
  <si>
    <t>Wloczewski</t>
  </si>
  <si>
    <t>DS II - Master Deputy</t>
  </si>
  <si>
    <t>Rodriguez-Muniz</t>
  </si>
  <si>
    <t>Cesar</t>
  </si>
  <si>
    <t>Crist</t>
  </si>
  <si>
    <t>Joseph</t>
  </si>
  <si>
    <t>Rank</t>
  </si>
  <si>
    <t>Division</t>
  </si>
  <si>
    <t>OIS</t>
  </si>
  <si>
    <t>OID</t>
  </si>
  <si>
    <t>Hosp (Serious)</t>
  </si>
  <si>
    <t>Professional Standards</t>
  </si>
  <si>
    <t>Civil Process</t>
  </si>
  <si>
    <t>Administration</t>
  </si>
  <si>
    <t>Detention Center</t>
  </si>
  <si>
    <t>Court Security</t>
  </si>
  <si>
    <t>Law Enforcement Division</t>
  </si>
  <si>
    <t>Services</t>
  </si>
  <si>
    <t>Accreditation</t>
  </si>
  <si>
    <t>Planning and Research</t>
  </si>
  <si>
    <t>Community Engagement</t>
  </si>
  <si>
    <t>1969</t>
  </si>
  <si>
    <t>1975</t>
  </si>
  <si>
    <t>1974</t>
  </si>
  <si>
    <t>1977</t>
  </si>
  <si>
    <t>1970</t>
  </si>
  <si>
    <t>1976</t>
  </si>
  <si>
    <t>1966</t>
  </si>
  <si>
    <t>1983</t>
  </si>
  <si>
    <t>1981</t>
  </si>
  <si>
    <t>1979</t>
  </si>
  <si>
    <t>1960</t>
  </si>
  <si>
    <t>1964</t>
  </si>
  <si>
    <t>1978</t>
  </si>
  <si>
    <t>1972</t>
  </si>
  <si>
    <t>1985</t>
  </si>
  <si>
    <t>1973</t>
  </si>
  <si>
    <t>1984</t>
  </si>
  <si>
    <t>1965</t>
  </si>
  <si>
    <t>1986</t>
  </si>
  <si>
    <t>1971</t>
  </si>
  <si>
    <t>1987</t>
  </si>
  <si>
    <t>1989</t>
  </si>
  <si>
    <t>1988</t>
  </si>
  <si>
    <t>1991</t>
  </si>
  <si>
    <t>1990</t>
  </si>
  <si>
    <t>1994</t>
  </si>
  <si>
    <t>1992</t>
  </si>
  <si>
    <t>1980</t>
  </si>
  <si>
    <t>1995</t>
  </si>
  <si>
    <t>1993</t>
  </si>
  <si>
    <t>1996</t>
  </si>
  <si>
    <t>1997</t>
  </si>
  <si>
    <t>1999</t>
  </si>
  <si>
    <t>1998</t>
  </si>
  <si>
    <t>2000</t>
  </si>
  <si>
    <t>1959</t>
  </si>
  <si>
    <t>2003</t>
  </si>
  <si>
    <t>2001</t>
  </si>
  <si>
    <t>2004</t>
  </si>
  <si>
    <t>1982</t>
  </si>
  <si>
    <t>2005</t>
  </si>
  <si>
    <t>2002</t>
  </si>
  <si>
    <t>1967</t>
  </si>
  <si>
    <t>2006</t>
  </si>
  <si>
    <t>1962</t>
  </si>
  <si>
    <t>1963</t>
  </si>
  <si>
    <t>1968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</si>
</sst>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]d\ mmm\ yyyy;@" x16r2:formatCode16="[$-en-BS,1]d\ mmm\ yyyy;@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 vertical="top"/>
    </xf>
    <xf numFmtId="0" fontId="2" fillId="0" borderId="0" xfId="0" applyFont="1" applyAlignment="1">
      <alignment horizontal="center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7"/>
  <sheetViews>
    <sheetView tabSelected="1" zoomScale="115" zoomScaleNormal="115" workbookViewId="0">
      <pane ySplit="1" topLeftCell="A2" activePane="bottomLeft" state="frozen"/>
      <selection pane="bottomLeft" activeCell="J1" sqref="J1:J1048576"/>
    </sheetView>
  </sheetViews>
  <sheetFormatPr defaultRowHeight="15" x14ac:dyDescent="0.25"/>
  <cols>
    <col min="1" max="1" width="28.5703125" customWidth="1"/>
    <col min="2" max="2" width="21.140625" customWidth="1"/>
    <col min="3" max="3" width="14" style="5" customWidth="1"/>
    <col min="4" max="4" width="13.42578125" style="9" customWidth="1"/>
    <col min="5" max="5" width="19.140625" customWidth="1"/>
    <col min="6" max="6" width="28.28515625" customWidth="1"/>
    <col min="22" max="22" width="9.140625" customWidth="1"/>
  </cols>
  <sheetData>
    <row r="1" spans="1:9" x14ac:dyDescent="0.25">
      <c r="A1" t="s">
        <v>166</v>
      </c>
      <c r="B1" t="s">
        <v>167</v>
      </c>
      <c r="C1" s="5" t="s">
        <v>168</v>
      </c>
      <c r="D1" s="9" t="s">
        <v>169</v>
      </c>
      <c r="E1" t="s">
        <v>336</v>
      </c>
      <c r="F1" t="s">
        <v>337</v>
      </c>
      <c r="G1" t="s">
        <v>338</v>
      </c>
      <c r="H1" t="s">
        <v>339</v>
      </c>
      <c r="I1" t="s">
        <v>340</v>
      </c>
    </row>
    <row r="2" spans="1:9" x14ac:dyDescent="0.25">
      <c r="A2" t="s">
        <v>116</v>
      </c>
      <c r="B2" t="s">
        <v>25</v>
      </c>
      <c r="C2" s="5">
        <v>35836</v>
      </c>
      <c r="D2" s="9" t="s">
        <v>351</v>
      </c>
      <c r="E2" t="s">
        <v>300</v>
      </c>
      <c r="F2" t="s">
        <v>341</v>
      </c>
      <c r="G2">
        <v>0</v>
      </c>
      <c r="H2" s="2">
        <v>0</v>
      </c>
      <c r="I2" s="2">
        <v>0</v>
      </c>
    </row>
    <row r="3" spans="1:9" x14ac:dyDescent="0.25">
      <c r="A3" t="s">
        <v>117</v>
      </c>
      <c r="B3" t="s">
        <v>118</v>
      </c>
      <c r="C3" s="5">
        <v>35996</v>
      </c>
      <c r="D3" s="9" t="s">
        <v>352</v>
      </c>
      <c r="E3" t="s">
        <v>301</v>
      </c>
      <c r="F3" t="s">
        <v>342</v>
      </c>
      <c r="G3">
        <v>0</v>
      </c>
      <c r="H3" s="2">
        <v>0</v>
      </c>
      <c r="I3" s="2">
        <v>0</v>
      </c>
    </row>
    <row r="4" spans="1:9" x14ac:dyDescent="0.25">
      <c r="A4" t="s">
        <v>67</v>
      </c>
      <c r="B4" t="s">
        <v>32</v>
      </c>
      <c r="C4" s="5">
        <v>36024</v>
      </c>
      <c r="D4" s="9" t="s">
        <v>353</v>
      </c>
      <c r="E4" t="s">
        <v>328</v>
      </c>
      <c r="F4" s="1" t="s">
        <v>343</v>
      </c>
      <c r="G4">
        <v>0</v>
      </c>
      <c r="H4" s="2">
        <v>0</v>
      </c>
      <c r="I4" s="2">
        <v>0</v>
      </c>
    </row>
    <row r="5" spans="1:9" x14ac:dyDescent="0.25">
      <c r="A5" t="s">
        <v>21</v>
      </c>
      <c r="B5" t="s">
        <v>115</v>
      </c>
      <c r="C5" s="5">
        <v>36136</v>
      </c>
      <c r="D5" s="9" t="s">
        <v>354</v>
      </c>
      <c r="E5" t="s">
        <v>307</v>
      </c>
      <c r="F5" t="s">
        <v>342</v>
      </c>
      <c r="G5">
        <v>0</v>
      </c>
      <c r="H5" s="2">
        <v>0</v>
      </c>
      <c r="I5" s="2">
        <v>0</v>
      </c>
    </row>
    <row r="6" spans="1:9" x14ac:dyDescent="0.25">
      <c r="A6" t="s">
        <v>36</v>
      </c>
      <c r="B6" t="s">
        <v>113</v>
      </c>
      <c r="C6" s="5">
        <v>36347</v>
      </c>
      <c r="D6" s="9" t="s">
        <v>355</v>
      </c>
      <c r="E6" t="s">
        <v>302</v>
      </c>
      <c r="F6" t="s">
        <v>347</v>
      </c>
      <c r="G6">
        <v>0</v>
      </c>
      <c r="H6" s="2">
        <v>0</v>
      </c>
      <c r="I6" s="2">
        <v>0</v>
      </c>
    </row>
    <row r="7" spans="1:9" x14ac:dyDescent="0.25">
      <c r="A7" t="s">
        <v>111</v>
      </c>
      <c r="B7" t="s">
        <v>29</v>
      </c>
      <c r="C7" s="5">
        <v>36452</v>
      </c>
      <c r="D7" s="9" t="s">
        <v>354</v>
      </c>
      <c r="E7" t="s">
        <v>301</v>
      </c>
      <c r="F7" t="s">
        <v>347</v>
      </c>
      <c r="G7">
        <v>0</v>
      </c>
      <c r="H7" s="2">
        <v>0</v>
      </c>
      <c r="I7" s="2">
        <v>0</v>
      </c>
    </row>
    <row r="8" spans="1:9" x14ac:dyDescent="0.25">
      <c r="A8" t="s">
        <v>164</v>
      </c>
      <c r="B8" t="s">
        <v>32</v>
      </c>
      <c r="C8" s="5">
        <v>36648</v>
      </c>
      <c r="D8" s="9" t="s">
        <v>354</v>
      </c>
      <c r="E8" t="s">
        <v>301</v>
      </c>
      <c r="F8" t="s">
        <v>345</v>
      </c>
      <c r="G8">
        <v>0</v>
      </c>
      <c r="H8" s="2">
        <v>0</v>
      </c>
      <c r="I8" s="2">
        <v>0</v>
      </c>
    </row>
    <row r="9" spans="1:9" x14ac:dyDescent="0.25">
      <c r="A9" t="s">
        <v>91</v>
      </c>
      <c r="B9" t="s">
        <v>32</v>
      </c>
      <c r="C9" s="5">
        <v>36745</v>
      </c>
      <c r="D9" s="9" t="s">
        <v>356</v>
      </c>
      <c r="E9" t="s">
        <v>301</v>
      </c>
      <c r="F9" t="s">
        <v>346</v>
      </c>
      <c r="G9">
        <v>0</v>
      </c>
      <c r="H9" s="2">
        <v>0</v>
      </c>
      <c r="I9" s="2">
        <v>0</v>
      </c>
    </row>
    <row r="10" spans="1:9" x14ac:dyDescent="0.25">
      <c r="A10" t="s">
        <v>163</v>
      </c>
      <c r="B10" t="s">
        <v>85</v>
      </c>
      <c r="C10" s="5">
        <v>36948</v>
      </c>
      <c r="D10" s="9" t="s">
        <v>357</v>
      </c>
      <c r="E10" t="s">
        <v>301</v>
      </c>
      <c r="F10" t="s">
        <v>345</v>
      </c>
      <c r="G10">
        <v>0</v>
      </c>
      <c r="H10" s="2">
        <v>0</v>
      </c>
      <c r="I10" s="2">
        <v>0</v>
      </c>
    </row>
    <row r="11" spans="1:9" x14ac:dyDescent="0.25">
      <c r="A11" t="s">
        <v>84</v>
      </c>
      <c r="B11" t="s">
        <v>25</v>
      </c>
      <c r="C11" s="5">
        <v>36970</v>
      </c>
      <c r="D11" s="9" t="s">
        <v>354</v>
      </c>
      <c r="E11" t="s">
        <v>299</v>
      </c>
      <c r="F11" t="s">
        <v>345</v>
      </c>
      <c r="G11">
        <v>0</v>
      </c>
      <c r="H11" s="2">
        <v>0</v>
      </c>
      <c r="I11" s="2">
        <v>0</v>
      </c>
    </row>
    <row r="12" spans="1:9" x14ac:dyDescent="0.25">
      <c r="A12" t="s">
        <v>90</v>
      </c>
      <c r="B12" t="s">
        <v>179</v>
      </c>
      <c r="C12" s="5">
        <v>37046</v>
      </c>
      <c r="D12" s="9" t="s">
        <v>354</v>
      </c>
      <c r="E12" t="s">
        <v>299</v>
      </c>
      <c r="F12" t="s">
        <v>344</v>
      </c>
      <c r="G12">
        <v>0</v>
      </c>
      <c r="H12" s="2">
        <v>0</v>
      </c>
      <c r="I12" s="2">
        <v>0</v>
      </c>
    </row>
    <row r="13" spans="1:9" x14ac:dyDescent="0.25">
      <c r="A13" t="s">
        <v>88</v>
      </c>
      <c r="B13" t="s">
        <v>89</v>
      </c>
      <c r="C13" s="5">
        <v>37103</v>
      </c>
      <c r="D13" s="9" t="s">
        <v>352</v>
      </c>
      <c r="E13" t="s">
        <v>302</v>
      </c>
      <c r="F13" t="s">
        <v>344</v>
      </c>
      <c r="G13">
        <v>0</v>
      </c>
      <c r="H13" s="2">
        <v>0</v>
      </c>
      <c r="I13" s="2">
        <v>0</v>
      </c>
    </row>
    <row r="14" spans="1:9" x14ac:dyDescent="0.25">
      <c r="A14" t="s">
        <v>87</v>
      </c>
      <c r="B14" t="s">
        <v>10</v>
      </c>
      <c r="C14" s="5">
        <v>37116</v>
      </c>
      <c r="D14" s="9" t="s">
        <v>358</v>
      </c>
      <c r="E14" t="s">
        <v>302</v>
      </c>
      <c r="F14" t="s">
        <v>346</v>
      </c>
      <c r="G14">
        <v>0</v>
      </c>
      <c r="H14" s="2">
        <v>0</v>
      </c>
      <c r="I14" s="2">
        <v>0</v>
      </c>
    </row>
    <row r="15" spans="1:9" x14ac:dyDescent="0.25">
      <c r="A15" t="s">
        <v>86</v>
      </c>
      <c r="B15" t="s">
        <v>9</v>
      </c>
      <c r="C15" s="5">
        <v>37174</v>
      </c>
      <c r="D15" s="9" t="s">
        <v>356</v>
      </c>
      <c r="E15" t="s">
        <v>302</v>
      </c>
      <c r="F15" t="s">
        <v>342</v>
      </c>
      <c r="G15">
        <v>0</v>
      </c>
      <c r="H15" s="2">
        <v>0</v>
      </c>
      <c r="I15" s="2">
        <v>0</v>
      </c>
    </row>
    <row r="16" spans="1:9" x14ac:dyDescent="0.25">
      <c r="A16" t="s">
        <v>83</v>
      </c>
      <c r="B16" t="s">
        <v>28</v>
      </c>
      <c r="C16" s="5">
        <v>37278</v>
      </c>
      <c r="D16" s="9" t="s">
        <v>359</v>
      </c>
      <c r="E16" t="s">
        <v>303</v>
      </c>
      <c r="F16" t="s">
        <v>348</v>
      </c>
      <c r="G16">
        <v>0</v>
      </c>
      <c r="H16" s="2">
        <v>0</v>
      </c>
      <c r="I16" s="2">
        <v>0</v>
      </c>
    </row>
    <row r="17" spans="1:9" x14ac:dyDescent="0.25">
      <c r="A17" t="s">
        <v>82</v>
      </c>
      <c r="B17" t="s">
        <v>39</v>
      </c>
      <c r="C17" s="5">
        <v>37413</v>
      </c>
      <c r="D17" s="9" t="s">
        <v>360</v>
      </c>
      <c r="E17" t="s">
        <v>301</v>
      </c>
      <c r="F17" t="s">
        <v>347</v>
      </c>
      <c r="G17">
        <v>0</v>
      </c>
      <c r="H17" s="2">
        <v>0</v>
      </c>
      <c r="I17" s="2">
        <v>0</v>
      </c>
    </row>
    <row r="18" spans="1:9" x14ac:dyDescent="0.25">
      <c r="A18" t="s">
        <v>80</v>
      </c>
      <c r="B18" t="s">
        <v>81</v>
      </c>
      <c r="C18" s="5">
        <v>37466</v>
      </c>
      <c r="D18" s="9" t="s">
        <v>353</v>
      </c>
      <c r="E18" t="s">
        <v>302</v>
      </c>
      <c r="F18" t="s">
        <v>347</v>
      </c>
      <c r="G18">
        <v>0</v>
      </c>
      <c r="H18" s="2">
        <v>0</v>
      </c>
      <c r="I18" s="2">
        <v>0</v>
      </c>
    </row>
    <row r="19" spans="1:9" x14ac:dyDescent="0.25">
      <c r="A19" t="s">
        <v>78</v>
      </c>
      <c r="B19" t="s">
        <v>79</v>
      </c>
      <c r="C19" s="5">
        <v>37494</v>
      </c>
      <c r="D19" s="9" t="s">
        <v>358</v>
      </c>
      <c r="E19" t="s">
        <v>302</v>
      </c>
      <c r="F19" t="s">
        <v>347</v>
      </c>
      <c r="G19">
        <v>0</v>
      </c>
      <c r="H19" s="2">
        <v>0</v>
      </c>
      <c r="I19" s="2">
        <v>0</v>
      </c>
    </row>
    <row r="20" spans="1:9" x14ac:dyDescent="0.25">
      <c r="A20" t="s">
        <v>72</v>
      </c>
      <c r="B20" t="s">
        <v>18</v>
      </c>
      <c r="C20" s="5">
        <v>37592</v>
      </c>
      <c r="D20" s="9" t="s">
        <v>361</v>
      </c>
      <c r="E20" t="s">
        <v>302</v>
      </c>
      <c r="F20" t="s">
        <v>346</v>
      </c>
      <c r="G20">
        <v>0</v>
      </c>
      <c r="H20" s="2">
        <v>0</v>
      </c>
      <c r="I20" s="2">
        <v>0</v>
      </c>
    </row>
    <row r="21" spans="1:9" x14ac:dyDescent="0.25">
      <c r="A21" t="s">
        <v>72</v>
      </c>
      <c r="B21" t="s">
        <v>73</v>
      </c>
      <c r="C21" s="5">
        <v>37698</v>
      </c>
      <c r="D21" s="9" t="s">
        <v>358</v>
      </c>
      <c r="E21" t="s">
        <v>304</v>
      </c>
      <c r="F21" t="s">
        <v>343</v>
      </c>
      <c r="G21">
        <v>0</v>
      </c>
      <c r="H21" s="2">
        <v>0</v>
      </c>
      <c r="I21" s="2">
        <v>0</v>
      </c>
    </row>
    <row r="22" spans="1:9" x14ac:dyDescent="0.25">
      <c r="A22" t="s">
        <v>76</v>
      </c>
      <c r="B22" t="s">
        <v>77</v>
      </c>
      <c r="C22" s="5">
        <v>37872</v>
      </c>
      <c r="D22" s="9" t="s">
        <v>362</v>
      </c>
      <c r="E22" t="s">
        <v>301</v>
      </c>
      <c r="F22" t="s">
        <v>344</v>
      </c>
      <c r="G22">
        <v>0</v>
      </c>
      <c r="H22" s="2">
        <v>0</v>
      </c>
      <c r="I22" s="2">
        <v>0</v>
      </c>
    </row>
    <row r="23" spans="1:9" x14ac:dyDescent="0.25">
      <c r="A23" t="s">
        <v>74</v>
      </c>
      <c r="B23" t="s">
        <v>75</v>
      </c>
      <c r="C23" s="5">
        <v>37928</v>
      </c>
      <c r="D23" s="9" t="s">
        <v>359</v>
      </c>
      <c r="E23" t="s">
        <v>299</v>
      </c>
      <c r="F23" t="s">
        <v>347</v>
      </c>
      <c r="G23">
        <v>0</v>
      </c>
      <c r="H23" s="2">
        <v>0</v>
      </c>
      <c r="I23" s="2">
        <v>0</v>
      </c>
    </row>
    <row r="24" spans="1:9" x14ac:dyDescent="0.25">
      <c r="A24" t="s">
        <v>70</v>
      </c>
      <c r="B24" t="s">
        <v>71</v>
      </c>
      <c r="C24" s="5">
        <v>38132</v>
      </c>
      <c r="D24" s="9" t="s">
        <v>363</v>
      </c>
      <c r="E24" t="s">
        <v>301</v>
      </c>
      <c r="F24" t="s">
        <v>342</v>
      </c>
      <c r="G24">
        <v>0</v>
      </c>
      <c r="H24" s="2">
        <v>0</v>
      </c>
      <c r="I24" s="2">
        <v>0</v>
      </c>
    </row>
    <row r="25" spans="1:9" x14ac:dyDescent="0.25">
      <c r="A25" t="s">
        <v>68</v>
      </c>
      <c r="B25" t="s">
        <v>69</v>
      </c>
      <c r="C25" s="5">
        <v>38153</v>
      </c>
      <c r="D25" s="9" t="s">
        <v>364</v>
      </c>
      <c r="E25" t="s">
        <v>301</v>
      </c>
      <c r="F25" t="s">
        <v>345</v>
      </c>
      <c r="G25">
        <v>0</v>
      </c>
      <c r="H25" s="2">
        <v>0</v>
      </c>
      <c r="I25" s="2">
        <v>0</v>
      </c>
    </row>
    <row r="26" spans="1:9" x14ac:dyDescent="0.25">
      <c r="A26" t="s">
        <v>65</v>
      </c>
      <c r="B26" t="s">
        <v>66</v>
      </c>
      <c r="C26" s="5">
        <v>38328</v>
      </c>
      <c r="D26" s="9" t="s">
        <v>359</v>
      </c>
      <c r="E26" t="s">
        <v>303</v>
      </c>
      <c r="F26" t="s">
        <v>344</v>
      </c>
      <c r="G26">
        <v>0</v>
      </c>
      <c r="H26" s="2">
        <v>0</v>
      </c>
      <c r="I26" s="2">
        <v>0</v>
      </c>
    </row>
    <row r="27" spans="1:9" x14ac:dyDescent="0.25">
      <c r="A27" t="s">
        <v>61</v>
      </c>
      <c r="B27" t="s">
        <v>10</v>
      </c>
      <c r="C27" s="5">
        <v>38418</v>
      </c>
      <c r="D27" s="9" t="s">
        <v>354</v>
      </c>
      <c r="E27" t="s">
        <v>303</v>
      </c>
      <c r="F27" t="s">
        <v>343</v>
      </c>
      <c r="G27">
        <v>0</v>
      </c>
      <c r="H27" s="2">
        <v>0</v>
      </c>
      <c r="I27" s="2">
        <v>0</v>
      </c>
    </row>
    <row r="28" spans="1:9" x14ac:dyDescent="0.25">
      <c r="A28" t="s">
        <v>64</v>
      </c>
      <c r="B28" t="s">
        <v>17</v>
      </c>
      <c r="C28" s="5">
        <v>38482</v>
      </c>
      <c r="D28" s="9" t="s">
        <v>365</v>
      </c>
      <c r="E28" t="s">
        <v>303</v>
      </c>
      <c r="F28" t="s">
        <v>346</v>
      </c>
      <c r="G28">
        <v>0</v>
      </c>
      <c r="H28" s="2">
        <v>0</v>
      </c>
      <c r="I28" s="2">
        <v>0</v>
      </c>
    </row>
    <row r="29" spans="1:9" x14ac:dyDescent="0.25">
      <c r="A29" t="s">
        <v>170</v>
      </c>
      <c r="B29" t="s">
        <v>63</v>
      </c>
      <c r="C29" s="5">
        <v>38510</v>
      </c>
      <c r="D29" s="9" t="s">
        <v>366</v>
      </c>
      <c r="E29" t="s">
        <v>302</v>
      </c>
      <c r="F29" t="s">
        <v>349</v>
      </c>
      <c r="G29">
        <v>0</v>
      </c>
      <c r="H29" s="2">
        <v>0</v>
      </c>
      <c r="I29" s="2">
        <v>0</v>
      </c>
    </row>
    <row r="30" spans="1:9" x14ac:dyDescent="0.25">
      <c r="A30" t="s">
        <v>171</v>
      </c>
      <c r="B30" t="s">
        <v>60</v>
      </c>
      <c r="C30" s="5">
        <v>38923</v>
      </c>
      <c r="D30" s="9" t="s">
        <v>354</v>
      </c>
      <c r="E30" t="s">
        <v>301</v>
      </c>
      <c r="F30" t="s">
        <v>345</v>
      </c>
      <c r="G30">
        <v>0</v>
      </c>
      <c r="H30" s="2">
        <v>0</v>
      </c>
      <c r="I30" s="2">
        <v>0</v>
      </c>
    </row>
    <row r="31" spans="1:9" x14ac:dyDescent="0.25">
      <c r="A31" t="s">
        <v>57</v>
      </c>
      <c r="B31" t="s">
        <v>20</v>
      </c>
      <c r="C31" s="5">
        <v>38944</v>
      </c>
      <c r="D31" s="9" t="s">
        <v>355</v>
      </c>
      <c r="E31" t="s">
        <v>300</v>
      </c>
      <c r="F31" t="s">
        <v>347</v>
      </c>
      <c r="G31">
        <v>0</v>
      </c>
      <c r="H31" s="2">
        <v>0</v>
      </c>
      <c r="I31" s="2">
        <v>0</v>
      </c>
    </row>
    <row r="32" spans="1:9" x14ac:dyDescent="0.25">
      <c r="A32" t="s">
        <v>58</v>
      </c>
      <c r="B32" t="s">
        <v>59</v>
      </c>
      <c r="C32" s="5">
        <v>38944</v>
      </c>
      <c r="D32" s="9" t="s">
        <v>367</v>
      </c>
      <c r="E32" t="s">
        <v>301</v>
      </c>
      <c r="F32" t="s">
        <v>347</v>
      </c>
      <c r="G32">
        <v>0</v>
      </c>
      <c r="H32" s="2">
        <v>0</v>
      </c>
      <c r="I32" s="2">
        <v>0</v>
      </c>
    </row>
    <row r="33" spans="1:9" x14ac:dyDescent="0.25">
      <c r="A33" t="s">
        <v>4</v>
      </c>
      <c r="B33" t="s">
        <v>162</v>
      </c>
      <c r="C33" s="5">
        <v>39046</v>
      </c>
      <c r="D33" s="9" t="s">
        <v>368</v>
      </c>
      <c r="E33" t="s">
        <v>301</v>
      </c>
      <c r="F33" t="s">
        <v>345</v>
      </c>
      <c r="G33">
        <v>0</v>
      </c>
      <c r="H33" s="2">
        <v>0</v>
      </c>
      <c r="I33" s="2">
        <v>0</v>
      </c>
    </row>
    <row r="34" spans="1:9" x14ac:dyDescent="0.25">
      <c r="A34" t="s">
        <v>53</v>
      </c>
      <c r="B34" t="s">
        <v>54</v>
      </c>
      <c r="C34" s="5">
        <v>39168</v>
      </c>
      <c r="D34" s="9" t="s">
        <v>358</v>
      </c>
      <c r="E34" t="s">
        <v>303</v>
      </c>
      <c r="F34" t="s">
        <v>347</v>
      </c>
      <c r="G34">
        <v>0</v>
      </c>
      <c r="H34" s="2">
        <v>0</v>
      </c>
      <c r="I34" s="2">
        <v>0</v>
      </c>
    </row>
    <row r="35" spans="1:9" x14ac:dyDescent="0.25">
      <c r="A35" t="s">
        <v>11</v>
      </c>
      <c r="B35" t="s">
        <v>56</v>
      </c>
      <c r="C35" s="5">
        <v>39210</v>
      </c>
      <c r="D35" s="9" t="s">
        <v>358</v>
      </c>
      <c r="E35" t="s">
        <v>302</v>
      </c>
      <c r="F35" t="s">
        <v>346</v>
      </c>
      <c r="G35">
        <v>0</v>
      </c>
      <c r="H35" s="2">
        <v>0</v>
      </c>
      <c r="I35" s="2">
        <v>0</v>
      </c>
    </row>
    <row r="36" spans="1:9" x14ac:dyDescent="0.25">
      <c r="A36" t="s">
        <v>55</v>
      </c>
      <c r="B36" t="s">
        <v>10</v>
      </c>
      <c r="C36" s="5">
        <v>39266</v>
      </c>
      <c r="D36" s="9" t="s">
        <v>359</v>
      </c>
      <c r="E36" t="s">
        <v>302</v>
      </c>
      <c r="F36" t="s">
        <v>348</v>
      </c>
      <c r="G36">
        <v>0</v>
      </c>
      <c r="H36" s="2">
        <v>0</v>
      </c>
      <c r="I36" s="2">
        <v>0</v>
      </c>
    </row>
    <row r="37" spans="1:9" x14ac:dyDescent="0.25">
      <c r="A37" t="s">
        <v>161</v>
      </c>
      <c r="B37" t="s">
        <v>32</v>
      </c>
      <c r="C37" s="5">
        <v>39338</v>
      </c>
      <c r="D37" s="9" t="s">
        <v>364</v>
      </c>
      <c r="E37" t="s">
        <v>301</v>
      </c>
      <c r="F37" t="s">
        <v>347</v>
      </c>
      <c r="G37">
        <v>0</v>
      </c>
      <c r="H37" s="2">
        <v>0</v>
      </c>
      <c r="I37" s="2">
        <v>0</v>
      </c>
    </row>
    <row r="38" spans="1:9" x14ac:dyDescent="0.25">
      <c r="A38" t="s">
        <v>45</v>
      </c>
      <c r="B38" t="s">
        <v>12</v>
      </c>
      <c r="C38" s="5">
        <v>39504</v>
      </c>
      <c r="D38" s="9" t="s">
        <v>365</v>
      </c>
      <c r="E38" t="s">
        <v>302</v>
      </c>
      <c r="F38" t="s">
        <v>345</v>
      </c>
      <c r="G38">
        <v>0</v>
      </c>
      <c r="H38" s="2">
        <v>0</v>
      </c>
      <c r="I38" s="2">
        <v>0</v>
      </c>
    </row>
    <row r="39" spans="1:9" x14ac:dyDescent="0.25">
      <c r="A39" t="s">
        <v>43</v>
      </c>
      <c r="B39" t="s">
        <v>44</v>
      </c>
      <c r="C39" s="5">
        <v>39532</v>
      </c>
      <c r="D39" s="9" t="s">
        <v>355</v>
      </c>
      <c r="E39" t="s">
        <v>301</v>
      </c>
      <c r="F39" t="s">
        <v>347</v>
      </c>
      <c r="G39">
        <v>0</v>
      </c>
      <c r="H39" s="2">
        <v>0</v>
      </c>
      <c r="I39" s="2">
        <v>0</v>
      </c>
    </row>
    <row r="40" spans="1:9" x14ac:dyDescent="0.25">
      <c r="A40" t="s">
        <v>1</v>
      </c>
      <c r="B40" t="s">
        <v>160</v>
      </c>
      <c r="C40" s="5">
        <v>39588</v>
      </c>
      <c r="D40" s="9" t="s">
        <v>369</v>
      </c>
      <c r="E40" t="s">
        <v>301</v>
      </c>
      <c r="F40" t="s">
        <v>345</v>
      </c>
      <c r="G40">
        <v>0</v>
      </c>
      <c r="H40" s="2">
        <v>0</v>
      </c>
      <c r="I40" s="2">
        <v>0</v>
      </c>
    </row>
    <row r="41" spans="1:9" x14ac:dyDescent="0.25">
      <c r="A41" t="s">
        <v>146</v>
      </c>
      <c r="B41" t="s">
        <v>52</v>
      </c>
      <c r="C41" s="5">
        <v>39625</v>
      </c>
      <c r="D41" s="9" t="s">
        <v>363</v>
      </c>
      <c r="E41" t="s">
        <v>300</v>
      </c>
      <c r="F41" t="s">
        <v>344</v>
      </c>
      <c r="G41">
        <v>0</v>
      </c>
      <c r="H41" s="2">
        <v>0</v>
      </c>
      <c r="I41" s="2">
        <v>0</v>
      </c>
    </row>
    <row r="42" spans="1:9" x14ac:dyDescent="0.25">
      <c r="A42" t="s">
        <v>50</v>
      </c>
      <c r="B42" t="s">
        <v>159</v>
      </c>
      <c r="C42" s="5">
        <v>39626</v>
      </c>
      <c r="D42" s="9" t="s">
        <v>364</v>
      </c>
      <c r="E42" t="s">
        <v>300</v>
      </c>
      <c r="F42" t="s">
        <v>345</v>
      </c>
      <c r="G42">
        <v>0</v>
      </c>
      <c r="H42" s="2">
        <v>0</v>
      </c>
      <c r="I42" s="2">
        <v>0</v>
      </c>
    </row>
    <row r="43" spans="1:9" x14ac:dyDescent="0.25">
      <c r="A43" t="s">
        <v>46</v>
      </c>
      <c r="B43" t="s">
        <v>47</v>
      </c>
      <c r="C43" s="5">
        <v>39771</v>
      </c>
      <c r="D43" s="9" t="s">
        <v>370</v>
      </c>
      <c r="E43" t="s">
        <v>302</v>
      </c>
      <c r="F43" t="s">
        <v>345</v>
      </c>
      <c r="G43">
        <v>0</v>
      </c>
      <c r="H43" s="2">
        <v>0</v>
      </c>
      <c r="I43" s="2">
        <v>0</v>
      </c>
    </row>
    <row r="44" spans="1:9" x14ac:dyDescent="0.25">
      <c r="A44" t="s">
        <v>48</v>
      </c>
      <c r="B44" t="s">
        <v>49</v>
      </c>
      <c r="C44" s="5">
        <v>39771</v>
      </c>
      <c r="D44" s="9" t="s">
        <v>360</v>
      </c>
      <c r="E44" t="s">
        <v>305</v>
      </c>
      <c r="F44" t="s">
        <v>305</v>
      </c>
      <c r="G44">
        <v>0</v>
      </c>
      <c r="H44" s="2">
        <v>0</v>
      </c>
      <c r="I44" s="2">
        <v>0</v>
      </c>
    </row>
    <row r="45" spans="1:9" x14ac:dyDescent="0.25">
      <c r="A45" t="s">
        <v>40</v>
      </c>
      <c r="B45" t="s">
        <v>22</v>
      </c>
      <c r="C45" s="5">
        <v>39818</v>
      </c>
      <c r="D45" s="9" t="s">
        <v>371</v>
      </c>
      <c r="E45" t="s">
        <v>307</v>
      </c>
      <c r="F45" t="s">
        <v>345</v>
      </c>
      <c r="G45">
        <v>0</v>
      </c>
      <c r="H45" s="2">
        <v>0</v>
      </c>
      <c r="I45" s="2">
        <v>0</v>
      </c>
    </row>
    <row r="46" spans="1:9" x14ac:dyDescent="0.25">
      <c r="A46" t="s">
        <v>41</v>
      </c>
      <c r="B46" t="s">
        <v>42</v>
      </c>
      <c r="C46" s="5">
        <v>39818</v>
      </c>
      <c r="D46" s="9" t="s">
        <v>367</v>
      </c>
      <c r="E46" t="s">
        <v>303</v>
      </c>
      <c r="F46" t="s">
        <v>344</v>
      </c>
      <c r="G46">
        <v>0</v>
      </c>
      <c r="H46" s="2">
        <v>0</v>
      </c>
      <c r="I46" s="2">
        <v>0</v>
      </c>
    </row>
    <row r="47" spans="1:9" x14ac:dyDescent="0.25">
      <c r="A47" t="s">
        <v>37</v>
      </c>
      <c r="B47" t="s">
        <v>38</v>
      </c>
      <c r="C47" s="5">
        <v>39854</v>
      </c>
      <c r="D47" s="9" t="s">
        <v>360</v>
      </c>
      <c r="E47" t="s">
        <v>301</v>
      </c>
      <c r="F47" t="s">
        <v>347</v>
      </c>
      <c r="G47">
        <v>0</v>
      </c>
      <c r="H47" s="2">
        <v>0</v>
      </c>
      <c r="I47" s="2">
        <v>0</v>
      </c>
    </row>
    <row r="48" spans="1:9" x14ac:dyDescent="0.25">
      <c r="A48" t="s">
        <v>153</v>
      </c>
      <c r="B48" t="s">
        <v>154</v>
      </c>
      <c r="C48" s="5">
        <v>40484</v>
      </c>
      <c r="D48" s="9" t="s">
        <v>354</v>
      </c>
      <c r="E48" t="s">
        <v>301</v>
      </c>
      <c r="F48" t="s">
        <v>345</v>
      </c>
      <c r="G48">
        <v>0</v>
      </c>
      <c r="H48" s="2">
        <v>0</v>
      </c>
      <c r="I48" s="2">
        <v>0</v>
      </c>
    </row>
    <row r="49" spans="1:9" x14ac:dyDescent="0.25">
      <c r="A49" t="s">
        <v>155</v>
      </c>
      <c r="B49" t="s">
        <v>156</v>
      </c>
      <c r="C49" s="5">
        <v>40484</v>
      </c>
      <c r="D49" s="9" t="s">
        <v>369</v>
      </c>
      <c r="E49" t="s">
        <v>302</v>
      </c>
      <c r="F49" t="s">
        <v>345</v>
      </c>
      <c r="G49">
        <v>0</v>
      </c>
      <c r="H49" s="2">
        <v>0</v>
      </c>
      <c r="I49" s="2">
        <v>0</v>
      </c>
    </row>
    <row r="50" spans="1:9" x14ac:dyDescent="0.25">
      <c r="A50" t="s">
        <v>149</v>
      </c>
      <c r="B50" t="s">
        <v>150</v>
      </c>
      <c r="C50" s="5">
        <v>40652</v>
      </c>
      <c r="D50" s="9" t="s">
        <v>372</v>
      </c>
      <c r="E50" t="s">
        <v>302</v>
      </c>
      <c r="F50" t="s">
        <v>344</v>
      </c>
      <c r="G50">
        <v>0</v>
      </c>
      <c r="H50" s="2">
        <v>0</v>
      </c>
      <c r="I50" s="2">
        <v>0</v>
      </c>
    </row>
    <row r="51" spans="1:9" x14ac:dyDescent="0.25">
      <c r="A51" t="s">
        <v>151</v>
      </c>
      <c r="B51" t="s">
        <v>152</v>
      </c>
      <c r="C51" s="5">
        <v>40652</v>
      </c>
      <c r="D51" s="9" t="s">
        <v>366</v>
      </c>
      <c r="E51" t="s">
        <v>302</v>
      </c>
      <c r="F51" t="s">
        <v>345</v>
      </c>
      <c r="G51">
        <v>0</v>
      </c>
      <c r="H51" s="2">
        <v>0</v>
      </c>
      <c r="I51" s="2">
        <v>0</v>
      </c>
    </row>
    <row r="52" spans="1:9" x14ac:dyDescent="0.25">
      <c r="A52" t="s">
        <v>114</v>
      </c>
      <c r="B52" t="s">
        <v>39</v>
      </c>
      <c r="C52" s="5">
        <v>40764</v>
      </c>
      <c r="D52" s="9" t="s">
        <v>358</v>
      </c>
      <c r="E52" t="s">
        <v>302</v>
      </c>
      <c r="F52" t="s">
        <v>346</v>
      </c>
      <c r="G52">
        <v>0</v>
      </c>
      <c r="H52" s="2">
        <v>0</v>
      </c>
      <c r="I52" s="2">
        <v>0</v>
      </c>
    </row>
    <row r="53" spans="1:9" x14ac:dyDescent="0.25">
      <c r="A53" t="s">
        <v>147</v>
      </c>
      <c r="B53" t="s">
        <v>9</v>
      </c>
      <c r="C53" s="5">
        <v>40806</v>
      </c>
      <c r="D53" s="9" t="s">
        <v>372</v>
      </c>
      <c r="E53" t="s">
        <v>302</v>
      </c>
      <c r="F53" t="s">
        <v>344</v>
      </c>
      <c r="G53">
        <v>0</v>
      </c>
      <c r="H53" s="2">
        <v>0</v>
      </c>
      <c r="I53" s="2">
        <v>0</v>
      </c>
    </row>
    <row r="54" spans="1:9" x14ac:dyDescent="0.25">
      <c r="A54" t="s">
        <v>148</v>
      </c>
      <c r="B54" t="s">
        <v>29</v>
      </c>
      <c r="C54" s="5">
        <v>40806</v>
      </c>
      <c r="D54" s="9" t="s">
        <v>373</v>
      </c>
      <c r="E54" t="s">
        <v>301</v>
      </c>
      <c r="F54" t="s">
        <v>345</v>
      </c>
      <c r="G54">
        <v>0</v>
      </c>
      <c r="H54" s="2">
        <v>0</v>
      </c>
      <c r="I54" s="2">
        <v>0</v>
      </c>
    </row>
    <row r="55" spans="1:9" x14ac:dyDescent="0.25">
      <c r="A55" t="s">
        <v>146</v>
      </c>
      <c r="B55" t="s">
        <v>23</v>
      </c>
      <c r="C55" s="5">
        <v>41058</v>
      </c>
      <c r="D55" s="9" t="s">
        <v>369</v>
      </c>
      <c r="E55" t="s">
        <v>302</v>
      </c>
      <c r="F55" t="s">
        <v>344</v>
      </c>
      <c r="G55">
        <v>0</v>
      </c>
      <c r="H55" s="2">
        <v>0</v>
      </c>
      <c r="I55" s="2">
        <v>0</v>
      </c>
    </row>
    <row r="56" spans="1:9" x14ac:dyDescent="0.25">
      <c r="A56" t="s">
        <v>165</v>
      </c>
      <c r="B56" t="s">
        <v>19</v>
      </c>
      <c r="C56" s="5">
        <v>41128</v>
      </c>
      <c r="D56" s="9" t="s">
        <v>357</v>
      </c>
      <c r="E56" t="s">
        <v>301</v>
      </c>
      <c r="F56" t="s">
        <v>346</v>
      </c>
      <c r="G56">
        <v>0</v>
      </c>
      <c r="H56" s="2">
        <v>0</v>
      </c>
      <c r="I56" s="2">
        <v>0</v>
      </c>
    </row>
    <row r="57" spans="1:9" x14ac:dyDescent="0.25">
      <c r="A57" t="s">
        <v>143</v>
      </c>
      <c r="B57" t="s">
        <v>38</v>
      </c>
      <c r="C57" s="5">
        <v>41282</v>
      </c>
      <c r="D57" s="9" t="s">
        <v>365</v>
      </c>
      <c r="E57" t="s">
        <v>301</v>
      </c>
      <c r="F57" t="s">
        <v>345</v>
      </c>
      <c r="G57">
        <v>0</v>
      </c>
      <c r="H57" s="2">
        <v>0</v>
      </c>
      <c r="I57" s="2">
        <v>0</v>
      </c>
    </row>
    <row r="58" spans="1:9" x14ac:dyDescent="0.25">
      <c r="A58" t="s">
        <v>144</v>
      </c>
      <c r="B58" t="s">
        <v>145</v>
      </c>
      <c r="C58" s="5">
        <v>41282</v>
      </c>
      <c r="D58" s="9" t="s">
        <v>369</v>
      </c>
      <c r="E58" t="s">
        <v>303</v>
      </c>
      <c r="F58" t="s">
        <v>344</v>
      </c>
      <c r="G58">
        <v>0</v>
      </c>
      <c r="H58" s="2">
        <v>0</v>
      </c>
      <c r="I58" s="2">
        <v>0</v>
      </c>
    </row>
    <row r="59" spans="1:9" x14ac:dyDescent="0.25">
      <c r="A59" t="s">
        <v>141</v>
      </c>
      <c r="B59" t="s">
        <v>142</v>
      </c>
      <c r="C59" s="5">
        <v>41408</v>
      </c>
      <c r="D59" s="9" t="s">
        <v>374</v>
      </c>
      <c r="E59" t="s">
        <v>302</v>
      </c>
      <c r="F59" t="s">
        <v>350</v>
      </c>
      <c r="G59">
        <v>0</v>
      </c>
      <c r="H59" s="2">
        <v>0</v>
      </c>
      <c r="I59" s="2">
        <v>0</v>
      </c>
    </row>
    <row r="60" spans="1:9" x14ac:dyDescent="0.25">
      <c r="A60" t="s">
        <v>123</v>
      </c>
      <c r="B60" t="s">
        <v>139</v>
      </c>
      <c r="C60" s="5">
        <v>41716</v>
      </c>
      <c r="D60" s="9" t="s">
        <v>369</v>
      </c>
      <c r="E60" t="s">
        <v>302</v>
      </c>
      <c r="F60" t="s">
        <v>344</v>
      </c>
      <c r="G60">
        <v>0</v>
      </c>
      <c r="H60" s="2">
        <v>0</v>
      </c>
      <c r="I60" s="2">
        <v>0</v>
      </c>
    </row>
    <row r="61" spans="1:9" x14ac:dyDescent="0.25">
      <c r="A61" t="s">
        <v>140</v>
      </c>
      <c r="B61" t="s">
        <v>30</v>
      </c>
      <c r="C61" s="5">
        <v>41800</v>
      </c>
      <c r="D61" s="9" t="s">
        <v>356</v>
      </c>
      <c r="E61" t="s">
        <v>301</v>
      </c>
      <c r="F61" t="s">
        <v>346</v>
      </c>
      <c r="G61">
        <v>0</v>
      </c>
      <c r="H61" s="2">
        <v>0</v>
      </c>
      <c r="I61" s="2">
        <v>0</v>
      </c>
    </row>
    <row r="62" spans="1:9" x14ac:dyDescent="0.25">
      <c r="A62" t="s">
        <v>208</v>
      </c>
      <c r="B62" t="s">
        <v>33</v>
      </c>
      <c r="C62" s="5">
        <v>42038</v>
      </c>
      <c r="D62" s="9" t="s">
        <v>373</v>
      </c>
      <c r="E62" t="s">
        <v>302</v>
      </c>
      <c r="F62" t="s">
        <v>344</v>
      </c>
      <c r="G62">
        <v>0</v>
      </c>
      <c r="H62" s="2">
        <v>0</v>
      </c>
      <c r="I62" s="2">
        <v>0</v>
      </c>
    </row>
    <row r="63" spans="1:9" x14ac:dyDescent="0.25">
      <c r="A63" t="s">
        <v>130</v>
      </c>
      <c r="B63" t="s">
        <v>131</v>
      </c>
      <c r="C63" s="5">
        <v>42080</v>
      </c>
      <c r="D63" s="9" t="s">
        <v>351</v>
      </c>
      <c r="E63" t="s">
        <v>301</v>
      </c>
      <c r="F63" t="s">
        <v>347</v>
      </c>
      <c r="G63">
        <v>0</v>
      </c>
      <c r="H63" s="2">
        <v>0</v>
      </c>
      <c r="I63" s="2">
        <v>0</v>
      </c>
    </row>
    <row r="64" spans="1:9" x14ac:dyDescent="0.25">
      <c r="A64" t="s">
        <v>132</v>
      </c>
      <c r="B64" t="s">
        <v>133</v>
      </c>
      <c r="C64" s="5">
        <v>42094</v>
      </c>
      <c r="D64" s="9" t="s">
        <v>374</v>
      </c>
      <c r="E64" t="s">
        <v>303</v>
      </c>
      <c r="F64" t="s">
        <v>344</v>
      </c>
      <c r="G64">
        <v>0</v>
      </c>
      <c r="H64" s="2">
        <v>0</v>
      </c>
      <c r="I64" s="2">
        <v>0</v>
      </c>
    </row>
    <row r="65" spans="1:9" x14ac:dyDescent="0.25">
      <c r="A65" t="s">
        <v>134</v>
      </c>
      <c r="B65" t="s">
        <v>26</v>
      </c>
      <c r="C65" s="5">
        <v>42094</v>
      </c>
      <c r="D65" s="9" t="s">
        <v>375</v>
      </c>
      <c r="E65" t="s">
        <v>310</v>
      </c>
      <c r="F65" t="s">
        <v>345</v>
      </c>
      <c r="G65">
        <v>0</v>
      </c>
      <c r="H65" s="2">
        <v>0</v>
      </c>
      <c r="I65" s="2">
        <v>0</v>
      </c>
    </row>
    <row r="66" spans="1:9" x14ac:dyDescent="0.25">
      <c r="A66" t="s">
        <v>135</v>
      </c>
      <c r="B66" t="s">
        <v>136</v>
      </c>
      <c r="C66" s="5">
        <v>42276</v>
      </c>
      <c r="D66" s="9" t="s">
        <v>371</v>
      </c>
      <c r="E66" t="s">
        <v>302</v>
      </c>
      <c r="F66" t="s">
        <v>344</v>
      </c>
      <c r="G66">
        <v>0</v>
      </c>
      <c r="H66" s="2">
        <v>0</v>
      </c>
      <c r="I66" s="2">
        <v>0</v>
      </c>
    </row>
    <row r="67" spans="1:9" x14ac:dyDescent="0.25">
      <c r="A67" t="s">
        <v>137</v>
      </c>
      <c r="B67" t="s">
        <v>138</v>
      </c>
      <c r="C67" s="5">
        <v>42276</v>
      </c>
      <c r="D67" s="9" t="s">
        <v>370</v>
      </c>
      <c r="E67" t="s">
        <v>310</v>
      </c>
      <c r="F67" t="s">
        <v>347</v>
      </c>
      <c r="G67">
        <v>0</v>
      </c>
      <c r="H67" s="2">
        <v>0</v>
      </c>
      <c r="I67" s="2">
        <v>0</v>
      </c>
    </row>
    <row r="68" spans="1:9" x14ac:dyDescent="0.25">
      <c r="A68" t="s">
        <v>308</v>
      </c>
      <c r="B68" t="s">
        <v>129</v>
      </c>
      <c r="C68" s="5">
        <v>42388</v>
      </c>
      <c r="D68" s="9" t="s">
        <v>376</v>
      </c>
      <c r="E68" t="s">
        <v>301</v>
      </c>
      <c r="F68" t="s">
        <v>347</v>
      </c>
      <c r="G68">
        <v>0</v>
      </c>
      <c r="H68" s="2">
        <v>0</v>
      </c>
      <c r="I68" s="2">
        <v>0</v>
      </c>
    </row>
    <row r="69" spans="1:9" x14ac:dyDescent="0.25">
      <c r="A69" t="s">
        <v>127</v>
      </c>
      <c r="B69" t="s">
        <v>128</v>
      </c>
      <c r="C69" s="5">
        <v>42514</v>
      </c>
      <c r="D69" s="9" t="s">
        <v>358</v>
      </c>
      <c r="E69" t="s">
        <v>302</v>
      </c>
      <c r="F69" t="s">
        <v>344</v>
      </c>
      <c r="G69">
        <v>0</v>
      </c>
      <c r="H69" s="2">
        <v>0</v>
      </c>
      <c r="I69" s="2">
        <v>0</v>
      </c>
    </row>
    <row r="70" spans="1:9" x14ac:dyDescent="0.25">
      <c r="A70" t="s">
        <v>101</v>
      </c>
      <c r="B70" t="s">
        <v>24</v>
      </c>
      <c r="C70" s="5">
        <v>42514</v>
      </c>
      <c r="D70" s="9" t="s">
        <v>355</v>
      </c>
      <c r="E70" t="s">
        <v>301</v>
      </c>
      <c r="F70" t="s">
        <v>347</v>
      </c>
      <c r="G70">
        <v>0</v>
      </c>
      <c r="H70" s="2">
        <v>0</v>
      </c>
      <c r="I70" s="2">
        <v>0</v>
      </c>
    </row>
    <row r="71" spans="1:9" x14ac:dyDescent="0.25">
      <c r="A71" t="s">
        <v>45</v>
      </c>
      <c r="B71" t="s">
        <v>121</v>
      </c>
      <c r="C71" s="5">
        <v>42570</v>
      </c>
      <c r="D71" s="9" t="s">
        <v>364</v>
      </c>
      <c r="E71" t="s">
        <v>301</v>
      </c>
      <c r="F71" t="s">
        <v>344</v>
      </c>
      <c r="G71">
        <v>0</v>
      </c>
      <c r="H71" s="2">
        <v>0</v>
      </c>
      <c r="I71" s="2">
        <v>0</v>
      </c>
    </row>
    <row r="72" spans="1:9" x14ac:dyDescent="0.25">
      <c r="A72" t="s">
        <v>122</v>
      </c>
      <c r="B72" t="s">
        <v>27</v>
      </c>
      <c r="C72" s="5">
        <v>42584</v>
      </c>
      <c r="D72" s="9" t="s">
        <v>377</v>
      </c>
      <c r="E72" t="s">
        <v>301</v>
      </c>
      <c r="F72" t="s">
        <v>344</v>
      </c>
      <c r="G72">
        <v>0</v>
      </c>
      <c r="H72" s="2">
        <v>0</v>
      </c>
      <c r="I72" s="2">
        <v>0</v>
      </c>
    </row>
    <row r="73" spans="1:9" x14ac:dyDescent="0.25">
      <c r="A73" t="s">
        <v>102</v>
      </c>
      <c r="B73" t="s">
        <v>124</v>
      </c>
      <c r="C73" s="5">
        <v>42584</v>
      </c>
      <c r="D73" s="9" t="s">
        <v>375</v>
      </c>
      <c r="E73" t="s">
        <v>301</v>
      </c>
      <c r="F73" t="s">
        <v>345</v>
      </c>
      <c r="G73">
        <v>0</v>
      </c>
      <c r="H73" s="2">
        <v>0</v>
      </c>
      <c r="I73" s="2">
        <v>0</v>
      </c>
    </row>
    <row r="74" spans="1:9" x14ac:dyDescent="0.25">
      <c r="A74" t="s">
        <v>125</v>
      </c>
      <c r="B74" t="s">
        <v>126</v>
      </c>
      <c r="C74" s="5">
        <v>42612</v>
      </c>
      <c r="D74" s="9" t="s">
        <v>378</v>
      </c>
      <c r="E74" t="s">
        <v>307</v>
      </c>
      <c r="F74" t="s">
        <v>344</v>
      </c>
      <c r="G74">
        <v>0</v>
      </c>
      <c r="H74" s="2">
        <v>0</v>
      </c>
      <c r="I74" s="2">
        <v>0</v>
      </c>
    </row>
    <row r="75" spans="1:9" x14ac:dyDescent="0.25">
      <c r="A75" t="s">
        <v>110</v>
      </c>
      <c r="B75" t="s">
        <v>105</v>
      </c>
      <c r="C75" s="5">
        <v>42850</v>
      </c>
      <c r="D75" s="9" t="s">
        <v>372</v>
      </c>
      <c r="E75" t="s">
        <v>301</v>
      </c>
      <c r="F75" t="s">
        <v>342</v>
      </c>
      <c r="G75">
        <v>0</v>
      </c>
      <c r="H75" s="2">
        <v>0</v>
      </c>
      <c r="I75" s="2">
        <v>0</v>
      </c>
    </row>
    <row r="76" spans="1:9" x14ac:dyDescent="0.25">
      <c r="A76" t="s">
        <v>109</v>
      </c>
      <c r="B76" t="s">
        <v>18</v>
      </c>
      <c r="C76" s="5">
        <v>42906</v>
      </c>
      <c r="D76" s="9" t="s">
        <v>358</v>
      </c>
      <c r="E76" t="s">
        <v>302</v>
      </c>
      <c r="F76" t="s">
        <v>348</v>
      </c>
      <c r="G76">
        <v>0</v>
      </c>
      <c r="H76" s="2">
        <v>0</v>
      </c>
      <c r="I76" s="2">
        <v>0</v>
      </c>
    </row>
    <row r="77" spans="1:9" x14ac:dyDescent="0.25">
      <c r="A77" s="3" t="s">
        <v>257</v>
      </c>
      <c r="B77" s="4" t="s">
        <v>12</v>
      </c>
      <c r="C77" s="5">
        <v>42948</v>
      </c>
      <c r="D77" s="9" t="s">
        <v>359</v>
      </c>
      <c r="E77" t="s">
        <v>307</v>
      </c>
      <c r="F77" t="s">
        <v>345</v>
      </c>
      <c r="G77">
        <v>0</v>
      </c>
      <c r="H77" s="2">
        <v>0</v>
      </c>
      <c r="I77" s="2">
        <v>0</v>
      </c>
    </row>
    <row r="78" spans="1:9" x14ac:dyDescent="0.25">
      <c r="A78" t="s">
        <v>106</v>
      </c>
      <c r="B78" t="s">
        <v>107</v>
      </c>
      <c r="C78" s="5">
        <v>42962</v>
      </c>
      <c r="D78" s="9" t="s">
        <v>353</v>
      </c>
      <c r="E78" t="s">
        <v>302</v>
      </c>
      <c r="F78" t="s">
        <v>344</v>
      </c>
      <c r="G78">
        <v>0</v>
      </c>
      <c r="H78" s="2">
        <v>0</v>
      </c>
      <c r="I78" s="2">
        <v>0</v>
      </c>
    </row>
    <row r="79" spans="1:9" x14ac:dyDescent="0.25">
      <c r="A79" t="s">
        <v>103</v>
      </c>
      <c r="B79" t="s">
        <v>104</v>
      </c>
      <c r="C79" s="5">
        <v>42976</v>
      </c>
      <c r="D79" s="9" t="s">
        <v>377</v>
      </c>
      <c r="E79" t="s">
        <v>302</v>
      </c>
      <c r="F79" t="s">
        <v>344</v>
      </c>
      <c r="G79">
        <v>0</v>
      </c>
      <c r="H79" s="2">
        <v>0</v>
      </c>
      <c r="I79" s="2">
        <v>0</v>
      </c>
    </row>
    <row r="80" spans="1:9" x14ac:dyDescent="0.25">
      <c r="A80" t="s">
        <v>108</v>
      </c>
      <c r="B80" t="s">
        <v>160</v>
      </c>
      <c r="C80" s="5">
        <v>42976</v>
      </c>
      <c r="D80" s="9" t="s">
        <v>379</v>
      </c>
      <c r="E80" t="s">
        <v>301</v>
      </c>
      <c r="F80" t="s">
        <v>344</v>
      </c>
      <c r="G80">
        <v>0</v>
      </c>
      <c r="H80" s="2">
        <v>0</v>
      </c>
      <c r="I80" s="2">
        <v>0</v>
      </c>
    </row>
    <row r="81" spans="1:9" x14ac:dyDescent="0.25">
      <c r="A81" t="s">
        <v>102</v>
      </c>
      <c r="B81" t="s">
        <v>172</v>
      </c>
      <c r="C81" s="5">
        <v>43046</v>
      </c>
      <c r="D81" s="9" t="s">
        <v>380</v>
      </c>
      <c r="E81" t="s">
        <v>301</v>
      </c>
      <c r="F81" t="s">
        <v>347</v>
      </c>
      <c r="G81">
        <v>0</v>
      </c>
      <c r="H81" s="2">
        <v>0</v>
      </c>
      <c r="I81" s="2">
        <v>0</v>
      </c>
    </row>
    <row r="82" spans="1:9" x14ac:dyDescent="0.25">
      <c r="A82" t="s">
        <v>98</v>
      </c>
      <c r="B82" t="s">
        <v>10</v>
      </c>
      <c r="C82" s="5">
        <v>43088</v>
      </c>
      <c r="D82" s="9" t="s">
        <v>372</v>
      </c>
      <c r="E82" t="s">
        <v>301</v>
      </c>
      <c r="F82" t="s">
        <v>344</v>
      </c>
      <c r="G82">
        <v>0</v>
      </c>
      <c r="H82" s="2">
        <v>0</v>
      </c>
      <c r="I82" s="2">
        <v>0</v>
      </c>
    </row>
    <row r="83" spans="1:9" x14ac:dyDescent="0.25">
      <c r="A83" t="s">
        <v>99</v>
      </c>
      <c r="B83" t="s">
        <v>100</v>
      </c>
      <c r="C83" s="5">
        <v>43088</v>
      </c>
      <c r="D83" s="9" t="s">
        <v>381</v>
      </c>
      <c r="E83" t="s">
        <v>302</v>
      </c>
      <c r="F83" t="s">
        <v>344</v>
      </c>
      <c r="G83">
        <v>0</v>
      </c>
      <c r="H83" s="2">
        <v>0</v>
      </c>
      <c r="I83" s="2">
        <v>0</v>
      </c>
    </row>
    <row r="84" spans="1:9" x14ac:dyDescent="0.25">
      <c r="A84" t="s">
        <v>93</v>
      </c>
      <c r="B84" t="s">
        <v>94</v>
      </c>
      <c r="C84" s="5">
        <v>43116</v>
      </c>
      <c r="D84" s="9" t="s">
        <v>381</v>
      </c>
      <c r="E84" t="s">
        <v>301</v>
      </c>
      <c r="F84" t="s">
        <v>345</v>
      </c>
      <c r="G84">
        <v>0</v>
      </c>
      <c r="H84" s="2">
        <v>0</v>
      </c>
      <c r="I84" s="2">
        <v>0</v>
      </c>
    </row>
    <row r="85" spans="1:9" x14ac:dyDescent="0.25">
      <c r="A85" t="s">
        <v>95</v>
      </c>
      <c r="B85" t="s">
        <v>66</v>
      </c>
      <c r="C85" s="5">
        <v>43130</v>
      </c>
      <c r="D85" s="9" t="s">
        <v>374</v>
      </c>
      <c r="E85" t="s">
        <v>310</v>
      </c>
      <c r="F85" t="s">
        <v>344</v>
      </c>
      <c r="G85">
        <v>0</v>
      </c>
      <c r="H85" s="2">
        <v>0</v>
      </c>
      <c r="I85" s="2">
        <v>0</v>
      </c>
    </row>
    <row r="86" spans="1:9" x14ac:dyDescent="0.25">
      <c r="A86" t="s">
        <v>96</v>
      </c>
      <c r="B86" t="s">
        <v>97</v>
      </c>
      <c r="C86" s="5">
        <v>43130</v>
      </c>
      <c r="D86" s="9" t="s">
        <v>379</v>
      </c>
      <c r="E86" t="s">
        <v>301</v>
      </c>
      <c r="F86" t="s">
        <v>347</v>
      </c>
      <c r="G86">
        <v>0</v>
      </c>
      <c r="H86" s="2">
        <v>0</v>
      </c>
      <c r="I86" s="2">
        <v>0</v>
      </c>
    </row>
    <row r="87" spans="1:9" x14ac:dyDescent="0.25">
      <c r="A87" t="s">
        <v>189</v>
      </c>
      <c r="B87" t="s">
        <v>234</v>
      </c>
      <c r="C87" s="5">
        <v>43200</v>
      </c>
      <c r="D87" s="9" t="s">
        <v>382</v>
      </c>
      <c r="E87" t="s">
        <v>307</v>
      </c>
      <c r="F87" t="s">
        <v>346</v>
      </c>
      <c r="G87">
        <v>0</v>
      </c>
      <c r="H87" s="2">
        <v>0</v>
      </c>
      <c r="I87" s="2">
        <v>0</v>
      </c>
    </row>
    <row r="88" spans="1:9" x14ac:dyDescent="0.25">
      <c r="A88" t="s">
        <v>35</v>
      </c>
      <c r="B88" t="s">
        <v>19</v>
      </c>
      <c r="C88" s="5">
        <v>43256</v>
      </c>
      <c r="D88" s="9" t="s">
        <v>379</v>
      </c>
      <c r="E88" t="s">
        <v>301</v>
      </c>
      <c r="F88" t="s">
        <v>344</v>
      </c>
      <c r="G88">
        <v>0</v>
      </c>
      <c r="H88" s="2">
        <v>0</v>
      </c>
      <c r="I88" s="2">
        <v>0</v>
      </c>
    </row>
    <row r="89" spans="1:9" x14ac:dyDescent="0.25">
      <c r="A89" t="s">
        <v>31</v>
      </c>
      <c r="B89" t="s">
        <v>32</v>
      </c>
      <c r="C89" s="5">
        <v>43354</v>
      </c>
      <c r="D89" s="9" t="s">
        <v>380</v>
      </c>
      <c r="E89" t="s">
        <v>301</v>
      </c>
      <c r="F89" t="s">
        <v>344</v>
      </c>
      <c r="G89">
        <v>0</v>
      </c>
      <c r="H89" s="2">
        <v>0</v>
      </c>
      <c r="I89" s="2">
        <v>0</v>
      </c>
    </row>
    <row r="90" spans="1:9" x14ac:dyDescent="0.25">
      <c r="A90" t="s">
        <v>13</v>
      </c>
      <c r="B90" t="s">
        <v>14</v>
      </c>
      <c r="C90" s="5">
        <v>43522</v>
      </c>
      <c r="D90" s="9" t="s">
        <v>379</v>
      </c>
      <c r="E90" t="s">
        <v>307</v>
      </c>
      <c r="F90" t="s">
        <v>344</v>
      </c>
      <c r="G90">
        <v>0</v>
      </c>
      <c r="H90" s="2">
        <v>0</v>
      </c>
      <c r="I90" s="2">
        <v>0</v>
      </c>
    </row>
    <row r="91" spans="1:9" x14ac:dyDescent="0.25">
      <c r="A91" s="3" t="s">
        <v>246</v>
      </c>
      <c r="B91" s="4" t="s">
        <v>10</v>
      </c>
      <c r="C91" s="5">
        <v>43676</v>
      </c>
      <c r="D91" s="9" t="s">
        <v>382</v>
      </c>
      <c r="E91" t="s">
        <v>307</v>
      </c>
      <c r="F91" t="s">
        <v>344</v>
      </c>
      <c r="G91">
        <v>0</v>
      </c>
      <c r="H91" s="2">
        <v>0</v>
      </c>
      <c r="I91" s="2">
        <v>0</v>
      </c>
    </row>
    <row r="92" spans="1:9" x14ac:dyDescent="0.25">
      <c r="A92" t="s">
        <v>173</v>
      </c>
      <c r="B92" t="s">
        <v>9</v>
      </c>
      <c r="C92" s="5">
        <v>43732</v>
      </c>
      <c r="D92" s="9" t="s">
        <v>376</v>
      </c>
      <c r="E92" t="s">
        <v>309</v>
      </c>
      <c r="F92" t="s">
        <v>344</v>
      </c>
      <c r="G92">
        <v>0</v>
      </c>
      <c r="H92" s="2">
        <v>0</v>
      </c>
      <c r="I92" s="2">
        <v>0</v>
      </c>
    </row>
    <row r="93" spans="1:9" x14ac:dyDescent="0.25">
      <c r="A93" t="s">
        <v>15</v>
      </c>
      <c r="B93" t="s">
        <v>16</v>
      </c>
      <c r="C93" s="5">
        <v>43746</v>
      </c>
      <c r="D93" s="9" t="s">
        <v>367</v>
      </c>
      <c r="E93" t="s">
        <v>302</v>
      </c>
      <c r="F93" t="s">
        <v>341</v>
      </c>
      <c r="G93">
        <v>0</v>
      </c>
      <c r="H93" s="2">
        <v>0</v>
      </c>
      <c r="I93" s="2">
        <v>0</v>
      </c>
    </row>
    <row r="94" spans="1:9" x14ac:dyDescent="0.25">
      <c r="A94" t="s">
        <v>5</v>
      </c>
      <c r="B94" t="s">
        <v>6</v>
      </c>
      <c r="C94" s="5">
        <v>43802</v>
      </c>
      <c r="D94" s="9" t="s">
        <v>379</v>
      </c>
      <c r="E94" t="s">
        <v>301</v>
      </c>
      <c r="F94" t="s">
        <v>344</v>
      </c>
      <c r="G94">
        <v>0</v>
      </c>
      <c r="H94" s="2">
        <v>0</v>
      </c>
      <c r="I94" s="2">
        <v>0</v>
      </c>
    </row>
    <row r="95" spans="1:9" x14ac:dyDescent="0.25">
      <c r="A95" t="s">
        <v>158</v>
      </c>
      <c r="B95" t="s">
        <v>7</v>
      </c>
      <c r="C95" s="5">
        <v>43802</v>
      </c>
      <c r="D95" s="9" t="s">
        <v>383</v>
      </c>
      <c r="E95" t="s">
        <v>301</v>
      </c>
      <c r="F95" t="s">
        <v>344</v>
      </c>
      <c r="G95">
        <v>0</v>
      </c>
      <c r="H95" s="2">
        <v>0</v>
      </c>
      <c r="I95" s="2">
        <v>0</v>
      </c>
    </row>
    <row r="96" spans="1:9" x14ac:dyDescent="0.25">
      <c r="A96" s="3" t="s">
        <v>132</v>
      </c>
      <c r="B96" s="4" t="s">
        <v>247</v>
      </c>
      <c r="C96" s="5">
        <v>43886</v>
      </c>
      <c r="D96" s="9" t="s">
        <v>383</v>
      </c>
      <c r="E96" t="s">
        <v>301</v>
      </c>
      <c r="F96" t="s">
        <v>344</v>
      </c>
      <c r="G96">
        <v>0</v>
      </c>
      <c r="H96" s="2">
        <v>0</v>
      </c>
      <c r="I96" s="2">
        <v>0</v>
      </c>
    </row>
    <row r="97" spans="1:9" x14ac:dyDescent="0.25">
      <c r="A97" t="s">
        <v>174</v>
      </c>
      <c r="B97" t="s">
        <v>85</v>
      </c>
      <c r="C97" s="5">
        <v>43928</v>
      </c>
      <c r="D97" s="9" t="s">
        <v>381</v>
      </c>
      <c r="E97" t="s">
        <v>302</v>
      </c>
      <c r="F97" t="s">
        <v>344</v>
      </c>
      <c r="G97">
        <v>0</v>
      </c>
      <c r="H97" s="2">
        <v>0</v>
      </c>
      <c r="I97" s="2">
        <v>0</v>
      </c>
    </row>
    <row r="98" spans="1:9" x14ac:dyDescent="0.25">
      <c r="A98" t="s">
        <v>175</v>
      </c>
      <c r="B98" t="s">
        <v>176</v>
      </c>
      <c r="C98" s="5">
        <v>43984</v>
      </c>
      <c r="D98" s="9" t="s">
        <v>381</v>
      </c>
      <c r="E98" t="s">
        <v>307</v>
      </c>
      <c r="F98" t="s">
        <v>342</v>
      </c>
      <c r="G98">
        <v>0</v>
      </c>
      <c r="H98" s="2">
        <v>0</v>
      </c>
      <c r="I98" s="2">
        <v>0</v>
      </c>
    </row>
    <row r="99" spans="1:9" x14ac:dyDescent="0.25">
      <c r="A99" t="s">
        <v>0</v>
      </c>
      <c r="B99" t="s">
        <v>42</v>
      </c>
      <c r="C99" s="5">
        <v>43984</v>
      </c>
      <c r="D99" s="9" t="s">
        <v>384</v>
      </c>
      <c r="E99" t="s">
        <v>307</v>
      </c>
      <c r="F99" t="s">
        <v>345</v>
      </c>
      <c r="G99">
        <v>0</v>
      </c>
      <c r="H99" s="2">
        <v>0</v>
      </c>
      <c r="I99" s="2">
        <v>0</v>
      </c>
    </row>
    <row r="100" spans="1:9" x14ac:dyDescent="0.25">
      <c r="A100" t="s">
        <v>177</v>
      </c>
      <c r="B100" t="s">
        <v>178</v>
      </c>
      <c r="C100" s="5">
        <v>44054</v>
      </c>
      <c r="D100" s="9" t="s">
        <v>360</v>
      </c>
      <c r="E100" t="s">
        <v>301</v>
      </c>
      <c r="F100" t="s">
        <v>344</v>
      </c>
      <c r="G100">
        <v>0</v>
      </c>
      <c r="H100" s="2">
        <v>0</v>
      </c>
      <c r="I100" s="2">
        <v>0</v>
      </c>
    </row>
    <row r="101" spans="1:9" x14ac:dyDescent="0.25">
      <c r="A101" t="s">
        <v>112</v>
      </c>
      <c r="B101" t="s">
        <v>34</v>
      </c>
      <c r="C101" s="5">
        <v>44110</v>
      </c>
      <c r="D101" s="9" t="s">
        <v>383</v>
      </c>
      <c r="E101" t="s">
        <v>301</v>
      </c>
      <c r="F101" t="s">
        <v>345</v>
      </c>
      <c r="G101">
        <v>0</v>
      </c>
      <c r="H101" s="2">
        <v>0</v>
      </c>
      <c r="I101" s="2">
        <v>0</v>
      </c>
    </row>
    <row r="102" spans="1:9" x14ac:dyDescent="0.25">
      <c r="A102" t="s">
        <v>51</v>
      </c>
      <c r="B102" t="s">
        <v>3</v>
      </c>
      <c r="C102" s="5">
        <v>44180</v>
      </c>
      <c r="D102" s="9" t="s">
        <v>385</v>
      </c>
      <c r="E102" t="s">
        <v>301</v>
      </c>
      <c r="F102" t="s">
        <v>344</v>
      </c>
      <c r="G102">
        <v>0</v>
      </c>
      <c r="H102" s="2">
        <v>0</v>
      </c>
      <c r="I102" s="2">
        <v>0</v>
      </c>
    </row>
    <row r="103" spans="1:9" x14ac:dyDescent="0.25">
      <c r="A103" t="s">
        <v>181</v>
      </c>
      <c r="B103" t="s">
        <v>9</v>
      </c>
      <c r="C103" s="5">
        <v>44516</v>
      </c>
      <c r="D103" s="9" t="s">
        <v>376</v>
      </c>
      <c r="E103" t="s">
        <v>307</v>
      </c>
      <c r="F103" t="s">
        <v>344</v>
      </c>
      <c r="G103">
        <v>0</v>
      </c>
      <c r="H103" s="2">
        <v>0</v>
      </c>
      <c r="I103" s="2">
        <v>0</v>
      </c>
    </row>
    <row r="104" spans="1:9" x14ac:dyDescent="0.25">
      <c r="A104" t="s">
        <v>183</v>
      </c>
      <c r="B104" t="s">
        <v>184</v>
      </c>
      <c r="C104" s="5">
        <v>44516</v>
      </c>
      <c r="D104" s="9" t="s">
        <v>383</v>
      </c>
      <c r="E104" t="s">
        <v>307</v>
      </c>
      <c r="F104" t="s">
        <v>344</v>
      </c>
      <c r="G104">
        <v>0</v>
      </c>
      <c r="H104" s="2">
        <v>0</v>
      </c>
      <c r="I104" s="2">
        <v>0</v>
      </c>
    </row>
    <row r="105" spans="1:9" x14ac:dyDescent="0.25">
      <c r="A105" t="s">
        <v>185</v>
      </c>
      <c r="B105" t="s">
        <v>186</v>
      </c>
      <c r="C105" s="5">
        <v>44600</v>
      </c>
      <c r="D105" s="9" t="s">
        <v>376</v>
      </c>
      <c r="E105" t="s">
        <v>331</v>
      </c>
      <c r="F105" t="s">
        <v>342</v>
      </c>
      <c r="G105">
        <v>0</v>
      </c>
      <c r="H105" s="2">
        <v>0</v>
      </c>
      <c r="I105" s="2">
        <v>0</v>
      </c>
    </row>
    <row r="106" spans="1:9" x14ac:dyDescent="0.25">
      <c r="A106" s="3" t="s">
        <v>248</v>
      </c>
      <c r="B106" s="4" t="s">
        <v>249</v>
      </c>
      <c r="C106" s="5">
        <v>44614</v>
      </c>
      <c r="D106" s="9" t="s">
        <v>376</v>
      </c>
      <c r="E106" t="s">
        <v>307</v>
      </c>
      <c r="F106" s="1" t="s">
        <v>344</v>
      </c>
      <c r="G106">
        <v>0</v>
      </c>
      <c r="H106" s="2">
        <v>0</v>
      </c>
      <c r="I106" s="2">
        <v>0</v>
      </c>
    </row>
    <row r="107" spans="1:9" x14ac:dyDescent="0.25">
      <c r="A107" s="3" t="s">
        <v>101</v>
      </c>
      <c r="B107" s="4" t="s">
        <v>250</v>
      </c>
      <c r="C107" s="5">
        <v>44614</v>
      </c>
      <c r="D107" s="9" t="s">
        <v>352</v>
      </c>
      <c r="E107" t="s">
        <v>302</v>
      </c>
      <c r="F107" t="s">
        <v>345</v>
      </c>
      <c r="G107">
        <v>0</v>
      </c>
      <c r="H107" s="2">
        <v>0</v>
      </c>
      <c r="I107" s="2">
        <v>0</v>
      </c>
    </row>
    <row r="108" spans="1:9" x14ac:dyDescent="0.25">
      <c r="A108" t="s">
        <v>8</v>
      </c>
      <c r="B108" t="s">
        <v>190</v>
      </c>
      <c r="C108" s="5">
        <v>44628</v>
      </c>
      <c r="D108" s="9" t="s">
        <v>366</v>
      </c>
      <c r="E108" t="s">
        <v>331</v>
      </c>
      <c r="F108" t="s">
        <v>344</v>
      </c>
      <c r="G108">
        <v>0</v>
      </c>
      <c r="H108" s="2">
        <v>0</v>
      </c>
      <c r="I108" s="2">
        <v>0</v>
      </c>
    </row>
    <row r="109" spans="1:9" x14ac:dyDescent="0.25">
      <c r="A109" t="s">
        <v>187</v>
      </c>
      <c r="B109" t="s">
        <v>188</v>
      </c>
      <c r="C109" s="6">
        <v>44642</v>
      </c>
      <c r="D109" s="9" t="s">
        <v>366</v>
      </c>
      <c r="E109" t="s">
        <v>302</v>
      </c>
      <c r="F109" t="s">
        <v>348</v>
      </c>
      <c r="G109">
        <v>0</v>
      </c>
      <c r="H109" s="2">
        <v>0</v>
      </c>
      <c r="I109" s="2">
        <v>0</v>
      </c>
    </row>
    <row r="110" spans="1:9" x14ac:dyDescent="0.25">
      <c r="A110" s="3" t="s">
        <v>191</v>
      </c>
      <c r="B110" s="3" t="s">
        <v>19</v>
      </c>
      <c r="C110" s="7">
        <v>44684</v>
      </c>
      <c r="D110" s="9" t="s">
        <v>380</v>
      </c>
      <c r="E110" t="s">
        <v>309</v>
      </c>
      <c r="F110" t="s">
        <v>344</v>
      </c>
      <c r="G110">
        <v>0</v>
      </c>
      <c r="H110" s="2">
        <v>0</v>
      </c>
      <c r="I110" s="2">
        <v>0</v>
      </c>
    </row>
    <row r="111" spans="1:9" x14ac:dyDescent="0.25">
      <c r="A111" t="s">
        <v>189</v>
      </c>
      <c r="B111" t="s">
        <v>193</v>
      </c>
      <c r="C111" s="5">
        <v>44698</v>
      </c>
      <c r="D111" s="9" t="s">
        <v>374</v>
      </c>
      <c r="E111" t="s">
        <v>307</v>
      </c>
      <c r="F111" t="s">
        <v>344</v>
      </c>
      <c r="G111">
        <v>0</v>
      </c>
      <c r="H111" s="2">
        <v>0</v>
      </c>
      <c r="I111" s="2">
        <v>0</v>
      </c>
    </row>
    <row r="112" spans="1:9" x14ac:dyDescent="0.25">
      <c r="A112" t="s">
        <v>194</v>
      </c>
      <c r="B112" t="s">
        <v>195</v>
      </c>
      <c r="C112" s="5">
        <v>44712</v>
      </c>
      <c r="D112" s="9" t="s">
        <v>385</v>
      </c>
      <c r="E112" t="s">
        <v>309</v>
      </c>
      <c r="F112" t="s">
        <v>344</v>
      </c>
      <c r="G112">
        <v>0</v>
      </c>
      <c r="H112" s="2">
        <v>0</v>
      </c>
      <c r="I112" s="2">
        <v>0</v>
      </c>
    </row>
    <row r="113" spans="1:9" x14ac:dyDescent="0.25">
      <c r="A113" t="s">
        <v>180</v>
      </c>
      <c r="B113" t="s">
        <v>196</v>
      </c>
      <c r="C113" s="5">
        <v>44712</v>
      </c>
      <c r="D113" s="9" t="s">
        <v>386</v>
      </c>
      <c r="E113" t="s">
        <v>300</v>
      </c>
      <c r="F113" t="s">
        <v>346</v>
      </c>
      <c r="G113">
        <v>0</v>
      </c>
      <c r="H113" s="2">
        <v>0</v>
      </c>
      <c r="I113" s="2">
        <v>0</v>
      </c>
    </row>
    <row r="114" spans="1:9" x14ac:dyDescent="0.25">
      <c r="A114" t="s">
        <v>223</v>
      </c>
      <c r="B114" t="s">
        <v>25</v>
      </c>
      <c r="C114" s="5">
        <v>44796</v>
      </c>
      <c r="D114" s="9" t="s">
        <v>352</v>
      </c>
      <c r="E114" t="s">
        <v>307</v>
      </c>
      <c r="F114" t="s">
        <v>346</v>
      </c>
      <c r="G114">
        <v>0</v>
      </c>
      <c r="H114" s="2">
        <v>0</v>
      </c>
      <c r="I114" s="2">
        <v>0</v>
      </c>
    </row>
    <row r="115" spans="1:9" x14ac:dyDescent="0.25">
      <c r="A115" t="s">
        <v>197</v>
      </c>
      <c r="B115" t="s">
        <v>198</v>
      </c>
      <c r="C115" s="5">
        <v>44796</v>
      </c>
      <c r="D115" s="9" t="s">
        <v>387</v>
      </c>
      <c r="E115" t="s">
        <v>307</v>
      </c>
      <c r="F115" t="s">
        <v>344</v>
      </c>
      <c r="G115">
        <v>0</v>
      </c>
      <c r="H115" s="2">
        <v>0</v>
      </c>
      <c r="I115" s="2">
        <v>0</v>
      </c>
    </row>
    <row r="116" spans="1:9" x14ac:dyDescent="0.25">
      <c r="A116" t="s">
        <v>199</v>
      </c>
      <c r="B116" t="s">
        <v>119</v>
      </c>
      <c r="C116" s="5">
        <v>44810</v>
      </c>
      <c r="D116" s="9" t="s">
        <v>364</v>
      </c>
      <c r="E116" t="s">
        <v>307</v>
      </c>
      <c r="F116" t="s">
        <v>346</v>
      </c>
      <c r="G116">
        <v>0</v>
      </c>
      <c r="H116" s="2">
        <v>0</v>
      </c>
      <c r="I116" s="2">
        <v>0</v>
      </c>
    </row>
    <row r="117" spans="1:9" x14ac:dyDescent="0.25">
      <c r="A117" t="s">
        <v>200</v>
      </c>
      <c r="B117" t="s">
        <v>73</v>
      </c>
      <c r="C117" s="5">
        <v>44810</v>
      </c>
      <c r="D117" s="9" t="s">
        <v>377</v>
      </c>
      <c r="E117" t="s">
        <v>309</v>
      </c>
      <c r="F117" t="s">
        <v>344</v>
      </c>
      <c r="G117">
        <v>0</v>
      </c>
      <c r="H117" s="2">
        <v>0</v>
      </c>
      <c r="I117" s="2">
        <v>0</v>
      </c>
    </row>
    <row r="118" spans="1:9" x14ac:dyDescent="0.25">
      <c r="A118" s="3" t="s">
        <v>244</v>
      </c>
      <c r="B118" s="4" t="s">
        <v>145</v>
      </c>
      <c r="C118" s="5">
        <v>44826</v>
      </c>
      <c r="D118" s="9" t="s">
        <v>388</v>
      </c>
      <c r="E118" t="s">
        <v>307</v>
      </c>
      <c r="F118" t="s">
        <v>344</v>
      </c>
      <c r="G118">
        <v>0</v>
      </c>
      <c r="H118" s="2">
        <v>0</v>
      </c>
      <c r="I118" s="2">
        <v>0</v>
      </c>
    </row>
    <row r="119" spans="1:9" x14ac:dyDescent="0.25">
      <c r="A119" t="s">
        <v>103</v>
      </c>
      <c r="B119" t="s">
        <v>120</v>
      </c>
      <c r="C119" s="5">
        <v>44838</v>
      </c>
      <c r="D119" s="9" t="s">
        <v>369</v>
      </c>
      <c r="E119" t="s">
        <v>309</v>
      </c>
      <c r="F119" t="s">
        <v>344</v>
      </c>
      <c r="G119">
        <v>0</v>
      </c>
      <c r="H119" s="2">
        <v>0</v>
      </c>
      <c r="I119" s="2">
        <v>0</v>
      </c>
    </row>
    <row r="120" spans="1:9" x14ac:dyDescent="0.25">
      <c r="A120" t="s">
        <v>207</v>
      </c>
      <c r="B120" t="s">
        <v>92</v>
      </c>
      <c r="C120" s="5">
        <v>44838</v>
      </c>
      <c r="D120" s="9" t="s">
        <v>387</v>
      </c>
      <c r="E120" t="s">
        <v>307</v>
      </c>
      <c r="F120" t="s">
        <v>344</v>
      </c>
      <c r="G120">
        <v>0</v>
      </c>
      <c r="H120" s="2">
        <v>0</v>
      </c>
      <c r="I120" s="2">
        <v>0</v>
      </c>
    </row>
    <row r="121" spans="1:9" x14ac:dyDescent="0.25">
      <c r="A121" t="s">
        <v>203</v>
      </c>
      <c r="B121" t="s">
        <v>204</v>
      </c>
      <c r="C121" s="5">
        <v>44880</v>
      </c>
      <c r="D121" s="9" t="s">
        <v>389</v>
      </c>
      <c r="E121" t="s">
        <v>309</v>
      </c>
      <c r="F121" t="s">
        <v>344</v>
      </c>
      <c r="G121">
        <v>0</v>
      </c>
      <c r="H121" s="2">
        <v>0</v>
      </c>
      <c r="I121" s="2">
        <v>0</v>
      </c>
    </row>
    <row r="122" spans="1:9" x14ac:dyDescent="0.25">
      <c r="A122" t="s">
        <v>205</v>
      </c>
      <c r="B122" t="s">
        <v>10</v>
      </c>
      <c r="C122" s="5">
        <v>44894</v>
      </c>
      <c r="D122" s="9" t="s">
        <v>389</v>
      </c>
      <c r="E122" t="s">
        <v>309</v>
      </c>
      <c r="F122" t="s">
        <v>344</v>
      </c>
      <c r="G122">
        <v>0</v>
      </c>
      <c r="H122" s="2">
        <v>0</v>
      </c>
      <c r="I122" s="2">
        <v>0</v>
      </c>
    </row>
    <row r="123" spans="1:9" x14ac:dyDescent="0.25">
      <c r="A123" t="s">
        <v>182</v>
      </c>
      <c r="B123" t="s">
        <v>206</v>
      </c>
      <c r="C123" s="5">
        <v>44908</v>
      </c>
      <c r="D123" s="9" t="s">
        <v>376</v>
      </c>
      <c r="E123" t="s">
        <v>309</v>
      </c>
      <c r="F123" t="s">
        <v>344</v>
      </c>
      <c r="G123">
        <v>0</v>
      </c>
      <c r="H123" s="2">
        <v>0</v>
      </c>
      <c r="I123" s="2">
        <v>0</v>
      </c>
    </row>
    <row r="124" spans="1:9" x14ac:dyDescent="0.25">
      <c r="A124" t="s">
        <v>210</v>
      </c>
      <c r="B124" t="s">
        <v>211</v>
      </c>
      <c r="C124" s="5">
        <v>44964</v>
      </c>
      <c r="D124" s="9" t="s">
        <v>377</v>
      </c>
      <c r="E124" t="s">
        <v>309</v>
      </c>
      <c r="F124" t="s">
        <v>344</v>
      </c>
      <c r="G124">
        <v>0</v>
      </c>
      <c r="H124" s="2">
        <v>0</v>
      </c>
      <c r="I124" s="2">
        <v>0</v>
      </c>
    </row>
    <row r="125" spans="1:9" x14ac:dyDescent="0.25">
      <c r="A125" t="s">
        <v>212</v>
      </c>
      <c r="B125" t="s">
        <v>213</v>
      </c>
      <c r="C125" s="5">
        <v>44964</v>
      </c>
      <c r="D125" s="9" t="s">
        <v>371</v>
      </c>
      <c r="E125" t="s">
        <v>309</v>
      </c>
      <c r="F125" t="s">
        <v>344</v>
      </c>
      <c r="G125">
        <v>0</v>
      </c>
      <c r="H125" s="2">
        <v>0</v>
      </c>
      <c r="I125" s="2">
        <v>0</v>
      </c>
    </row>
    <row r="126" spans="1:9" x14ac:dyDescent="0.25">
      <c r="A126" s="3" t="s">
        <v>214</v>
      </c>
      <c r="B126" s="3" t="s">
        <v>66</v>
      </c>
      <c r="C126" s="5">
        <v>44992</v>
      </c>
      <c r="D126" s="9" t="s">
        <v>365</v>
      </c>
      <c r="E126" t="s">
        <v>309</v>
      </c>
      <c r="F126" t="s">
        <v>344</v>
      </c>
      <c r="G126">
        <v>0</v>
      </c>
      <c r="H126" s="2">
        <v>0</v>
      </c>
      <c r="I126" s="2">
        <v>0</v>
      </c>
    </row>
    <row r="127" spans="1:9" x14ac:dyDescent="0.25">
      <c r="A127" s="3" t="s">
        <v>215</v>
      </c>
      <c r="B127" s="3" t="s">
        <v>24</v>
      </c>
      <c r="C127" s="5">
        <v>45006</v>
      </c>
      <c r="D127" s="9" t="s">
        <v>384</v>
      </c>
      <c r="E127" t="s">
        <v>309</v>
      </c>
      <c r="F127" t="s">
        <v>344</v>
      </c>
      <c r="G127">
        <v>0</v>
      </c>
      <c r="H127" s="2">
        <v>0</v>
      </c>
      <c r="I127" s="2">
        <v>0</v>
      </c>
    </row>
    <row r="128" spans="1:9" x14ac:dyDescent="0.25">
      <c r="A128" s="3" t="s">
        <v>216</v>
      </c>
      <c r="B128" s="3" t="s">
        <v>217</v>
      </c>
      <c r="C128" s="5">
        <v>45006</v>
      </c>
      <c r="D128" s="9" t="s">
        <v>390</v>
      </c>
      <c r="E128" t="s">
        <v>309</v>
      </c>
      <c r="F128" t="s">
        <v>344</v>
      </c>
      <c r="G128">
        <v>0</v>
      </c>
      <c r="H128" s="2">
        <v>0</v>
      </c>
      <c r="I128" s="2">
        <v>0</v>
      </c>
    </row>
    <row r="129" spans="1:9" x14ac:dyDescent="0.25">
      <c r="A129" s="3" t="s">
        <v>218</v>
      </c>
      <c r="B129" s="4" t="s">
        <v>219</v>
      </c>
      <c r="C129" s="5">
        <v>45006</v>
      </c>
      <c r="D129" s="9" t="s">
        <v>376</v>
      </c>
      <c r="E129" t="s">
        <v>309</v>
      </c>
      <c r="F129" t="s">
        <v>344</v>
      </c>
      <c r="G129">
        <v>0</v>
      </c>
      <c r="H129" s="2">
        <v>0</v>
      </c>
      <c r="I129" s="2">
        <v>0</v>
      </c>
    </row>
    <row r="130" spans="1:9" x14ac:dyDescent="0.25">
      <c r="A130" s="4" t="s">
        <v>220</v>
      </c>
      <c r="B130" s="4" t="s">
        <v>12</v>
      </c>
      <c r="C130" s="5">
        <v>45034</v>
      </c>
      <c r="D130" s="9" t="s">
        <v>379</v>
      </c>
      <c r="E130" t="s">
        <v>307</v>
      </c>
      <c r="F130" t="s">
        <v>346</v>
      </c>
      <c r="G130">
        <v>0</v>
      </c>
      <c r="H130" s="2">
        <v>0</v>
      </c>
      <c r="I130" s="2">
        <v>0</v>
      </c>
    </row>
    <row r="131" spans="1:9" x14ac:dyDescent="0.25">
      <c r="A131" s="4" t="s">
        <v>221</v>
      </c>
      <c r="B131" s="4" t="s">
        <v>222</v>
      </c>
      <c r="C131" s="5">
        <v>45048</v>
      </c>
      <c r="D131" s="9" t="s">
        <v>358</v>
      </c>
      <c r="E131" t="s">
        <v>301</v>
      </c>
      <c r="F131" t="s">
        <v>344</v>
      </c>
      <c r="G131">
        <v>0</v>
      </c>
      <c r="H131" s="2">
        <v>0</v>
      </c>
      <c r="I131" s="2">
        <v>0</v>
      </c>
    </row>
    <row r="132" spans="1:9" x14ac:dyDescent="0.25">
      <c r="A132" s="3" t="s">
        <v>226</v>
      </c>
      <c r="B132" s="4" t="s">
        <v>227</v>
      </c>
      <c r="C132" s="5">
        <v>45104</v>
      </c>
      <c r="D132" s="9" t="s">
        <v>384</v>
      </c>
      <c r="E132" t="s">
        <v>307</v>
      </c>
      <c r="F132" t="s">
        <v>342</v>
      </c>
      <c r="G132">
        <v>0</v>
      </c>
      <c r="H132" s="2">
        <v>0</v>
      </c>
      <c r="I132" s="2">
        <v>0</v>
      </c>
    </row>
    <row r="133" spans="1:9" x14ac:dyDescent="0.25">
      <c r="A133" s="3" t="s">
        <v>228</v>
      </c>
      <c r="B133" s="4" t="s">
        <v>105</v>
      </c>
      <c r="C133" s="5">
        <v>45118</v>
      </c>
      <c r="D133" s="9" t="s">
        <v>391</v>
      </c>
      <c r="E133" t="s">
        <v>309</v>
      </c>
      <c r="F133" t="s">
        <v>344</v>
      </c>
      <c r="G133">
        <v>0</v>
      </c>
      <c r="H133" s="2">
        <v>0</v>
      </c>
      <c r="I133" s="2">
        <v>0</v>
      </c>
    </row>
    <row r="134" spans="1:9" x14ac:dyDescent="0.25">
      <c r="A134" s="3" t="s">
        <v>229</v>
      </c>
      <c r="B134" s="4" t="s">
        <v>230</v>
      </c>
      <c r="C134" s="5">
        <v>45118</v>
      </c>
      <c r="D134" s="9" t="s">
        <v>365</v>
      </c>
      <c r="E134" t="s">
        <v>307</v>
      </c>
      <c r="F134" t="s">
        <v>346</v>
      </c>
      <c r="G134">
        <v>0</v>
      </c>
      <c r="H134" s="2">
        <v>0</v>
      </c>
      <c r="I134" s="2">
        <v>0</v>
      </c>
    </row>
    <row r="135" spans="1:9" x14ac:dyDescent="0.25">
      <c r="A135" s="3" t="s">
        <v>231</v>
      </c>
      <c r="B135" s="4" t="s">
        <v>2</v>
      </c>
      <c r="C135" s="5">
        <v>45118</v>
      </c>
      <c r="D135" s="9" t="s">
        <v>385</v>
      </c>
      <c r="E135" t="s">
        <v>309</v>
      </c>
      <c r="F135" t="s">
        <v>344</v>
      </c>
      <c r="G135">
        <v>0</v>
      </c>
      <c r="H135" s="2">
        <v>0</v>
      </c>
      <c r="I135" s="2">
        <v>0</v>
      </c>
    </row>
    <row r="136" spans="1:9" x14ac:dyDescent="0.25">
      <c r="A136" s="3" t="s">
        <v>232</v>
      </c>
      <c r="B136" s="4" t="s">
        <v>233</v>
      </c>
      <c r="C136" s="5">
        <v>45118</v>
      </c>
      <c r="D136" s="9" t="s">
        <v>376</v>
      </c>
      <c r="E136" t="s">
        <v>309</v>
      </c>
      <c r="F136" t="s">
        <v>344</v>
      </c>
      <c r="G136">
        <v>0</v>
      </c>
      <c r="H136" s="2">
        <v>0</v>
      </c>
      <c r="I136" s="2">
        <v>0</v>
      </c>
    </row>
    <row r="137" spans="1:9" x14ac:dyDescent="0.25">
      <c r="A137" s="3" t="s">
        <v>225</v>
      </c>
      <c r="B137" s="4" t="s">
        <v>235</v>
      </c>
      <c r="C137" s="5">
        <v>45132</v>
      </c>
      <c r="D137" s="9" t="s">
        <v>392</v>
      </c>
      <c r="E137" t="s">
        <v>309</v>
      </c>
      <c r="F137" t="s">
        <v>344</v>
      </c>
      <c r="G137">
        <v>0</v>
      </c>
      <c r="H137" s="2">
        <v>0</v>
      </c>
      <c r="I137" s="2">
        <v>0</v>
      </c>
    </row>
    <row r="138" spans="1:9" x14ac:dyDescent="0.25">
      <c r="A138" s="3" t="s">
        <v>237</v>
      </c>
      <c r="B138" s="4" t="s">
        <v>24</v>
      </c>
      <c r="C138" s="5">
        <v>45174</v>
      </c>
      <c r="D138" s="9" t="s">
        <v>383</v>
      </c>
      <c r="E138" t="s">
        <v>307</v>
      </c>
      <c r="F138" t="s">
        <v>344</v>
      </c>
      <c r="G138">
        <v>0</v>
      </c>
      <c r="H138" s="2">
        <v>0</v>
      </c>
      <c r="I138" s="2">
        <v>0</v>
      </c>
    </row>
    <row r="139" spans="1:9" x14ac:dyDescent="0.25">
      <c r="A139" s="3" t="s">
        <v>245</v>
      </c>
      <c r="B139" s="4" t="s">
        <v>10</v>
      </c>
      <c r="C139" s="5">
        <v>45188</v>
      </c>
      <c r="D139" s="9" t="s">
        <v>369</v>
      </c>
      <c r="E139" t="s">
        <v>309</v>
      </c>
      <c r="F139" t="s">
        <v>344</v>
      </c>
      <c r="G139">
        <v>0</v>
      </c>
      <c r="H139" s="2">
        <v>0</v>
      </c>
      <c r="I139" s="2">
        <v>0</v>
      </c>
    </row>
    <row r="140" spans="1:9" x14ac:dyDescent="0.25">
      <c r="A140" s="3" t="s">
        <v>238</v>
      </c>
      <c r="B140" s="4" t="s">
        <v>42</v>
      </c>
      <c r="C140" s="5">
        <v>45216</v>
      </c>
      <c r="D140" s="9" t="s">
        <v>393</v>
      </c>
      <c r="E140" t="s">
        <v>309</v>
      </c>
      <c r="F140" t="s">
        <v>344</v>
      </c>
      <c r="G140">
        <v>0</v>
      </c>
      <c r="H140" s="2">
        <v>0</v>
      </c>
      <c r="I140" s="2">
        <v>0</v>
      </c>
    </row>
    <row r="141" spans="1:9" x14ac:dyDescent="0.25">
      <c r="A141" s="3" t="s">
        <v>258</v>
      </c>
      <c r="B141" s="4" t="s">
        <v>259</v>
      </c>
      <c r="C141" s="5">
        <v>44874</v>
      </c>
      <c r="D141" s="9" t="s">
        <v>355</v>
      </c>
      <c r="E141" t="s">
        <v>307</v>
      </c>
      <c r="F141" t="s">
        <v>346</v>
      </c>
      <c r="G141">
        <v>0</v>
      </c>
      <c r="H141" s="2">
        <v>0</v>
      </c>
      <c r="I141" s="2">
        <v>0</v>
      </c>
    </row>
    <row r="142" spans="1:9" x14ac:dyDescent="0.25">
      <c r="A142" s="3" t="s">
        <v>239</v>
      </c>
      <c r="B142" s="4" t="s">
        <v>240</v>
      </c>
      <c r="C142" s="5">
        <v>45244</v>
      </c>
      <c r="D142" s="9" t="s">
        <v>389</v>
      </c>
      <c r="E142" t="s">
        <v>309</v>
      </c>
      <c r="F142" t="s">
        <v>344</v>
      </c>
      <c r="G142">
        <v>0</v>
      </c>
      <c r="H142" s="2">
        <v>0</v>
      </c>
      <c r="I142" s="2">
        <v>0</v>
      </c>
    </row>
    <row r="143" spans="1:9" x14ac:dyDescent="0.25">
      <c r="A143" s="3" t="s">
        <v>241</v>
      </c>
      <c r="B143" s="4" t="s">
        <v>242</v>
      </c>
      <c r="C143" s="5">
        <v>45244</v>
      </c>
      <c r="D143" s="9" t="s">
        <v>385</v>
      </c>
      <c r="E143" t="s">
        <v>309</v>
      </c>
      <c r="F143" t="s">
        <v>344</v>
      </c>
      <c r="G143">
        <v>0</v>
      </c>
      <c r="H143" s="2">
        <v>0</v>
      </c>
      <c r="I143" s="2">
        <v>0</v>
      </c>
    </row>
    <row r="144" spans="1:9" x14ac:dyDescent="0.25">
      <c r="A144" s="3" t="s">
        <v>243</v>
      </c>
      <c r="B144" s="4" t="s">
        <v>2</v>
      </c>
      <c r="C144" s="5">
        <v>45244</v>
      </c>
      <c r="D144" s="9" t="s">
        <v>384</v>
      </c>
      <c r="E144" t="s">
        <v>309</v>
      </c>
      <c r="F144" t="s">
        <v>344</v>
      </c>
      <c r="G144">
        <v>0</v>
      </c>
      <c r="H144" s="2">
        <v>0</v>
      </c>
      <c r="I144" s="2">
        <v>0</v>
      </c>
    </row>
    <row r="145" spans="1:9" x14ac:dyDescent="0.25">
      <c r="A145" s="3" t="s">
        <v>209</v>
      </c>
      <c r="B145" s="4" t="s">
        <v>92</v>
      </c>
      <c r="C145" s="5">
        <v>45244</v>
      </c>
      <c r="D145" s="9" t="s">
        <v>391</v>
      </c>
      <c r="E145" t="s">
        <v>309</v>
      </c>
      <c r="F145" t="s">
        <v>344</v>
      </c>
      <c r="G145">
        <v>0</v>
      </c>
      <c r="H145" s="2">
        <v>0</v>
      </c>
      <c r="I145" s="2">
        <v>0</v>
      </c>
    </row>
    <row r="146" spans="1:9" x14ac:dyDescent="0.25">
      <c r="A146" s="3" t="s">
        <v>251</v>
      </c>
      <c r="B146" s="4" t="s">
        <v>252</v>
      </c>
      <c r="C146" s="5">
        <v>45258</v>
      </c>
      <c r="D146" s="9" t="s">
        <v>363</v>
      </c>
      <c r="E146" t="s">
        <v>301</v>
      </c>
      <c r="F146" t="s">
        <v>347</v>
      </c>
      <c r="G146">
        <v>0</v>
      </c>
      <c r="H146" s="2">
        <v>0</v>
      </c>
      <c r="I146" s="2">
        <v>0</v>
      </c>
    </row>
    <row r="147" spans="1:9" x14ac:dyDescent="0.25">
      <c r="A147" s="3" t="s">
        <v>266</v>
      </c>
      <c r="B147" s="4" t="s">
        <v>267</v>
      </c>
      <c r="C147" s="5">
        <v>45328</v>
      </c>
      <c r="D147" s="9" t="s">
        <v>372</v>
      </c>
      <c r="E147" t="s">
        <v>309</v>
      </c>
      <c r="F147" t="s">
        <v>344</v>
      </c>
      <c r="G147">
        <v>0</v>
      </c>
      <c r="H147" s="2">
        <v>0</v>
      </c>
      <c r="I147" s="2">
        <v>0</v>
      </c>
    </row>
    <row r="148" spans="1:9" x14ac:dyDescent="0.25">
      <c r="A148" s="3" t="s">
        <v>268</v>
      </c>
      <c r="B148" s="4" t="s">
        <v>269</v>
      </c>
      <c r="C148" s="5">
        <v>45356</v>
      </c>
      <c r="D148" s="9" t="s">
        <v>387</v>
      </c>
      <c r="E148" t="s">
        <v>309</v>
      </c>
      <c r="F148" t="s">
        <v>344</v>
      </c>
      <c r="G148">
        <v>0</v>
      </c>
      <c r="H148" s="2">
        <v>0</v>
      </c>
      <c r="I148" s="2">
        <v>0</v>
      </c>
    </row>
    <row r="149" spans="1:9" x14ac:dyDescent="0.25">
      <c r="A149" s="3" t="s">
        <v>271</v>
      </c>
      <c r="B149" s="4" t="s">
        <v>22</v>
      </c>
      <c r="C149" s="5">
        <v>45384</v>
      </c>
      <c r="D149" s="9" t="s">
        <v>375</v>
      </c>
      <c r="E149" t="s">
        <v>309</v>
      </c>
      <c r="F149" t="s">
        <v>344</v>
      </c>
      <c r="G149">
        <v>0</v>
      </c>
      <c r="H149" s="2">
        <v>0</v>
      </c>
      <c r="I149" s="2">
        <v>0</v>
      </c>
    </row>
    <row r="150" spans="1:9" x14ac:dyDescent="0.25">
      <c r="A150" s="3" t="s">
        <v>272</v>
      </c>
      <c r="B150" s="4" t="s">
        <v>12</v>
      </c>
      <c r="C150" s="5">
        <v>45398</v>
      </c>
      <c r="D150" s="9" t="s">
        <v>391</v>
      </c>
      <c r="E150" t="s">
        <v>309</v>
      </c>
      <c r="F150" t="s">
        <v>344</v>
      </c>
      <c r="G150">
        <v>0</v>
      </c>
      <c r="H150" s="2">
        <v>0</v>
      </c>
      <c r="I150" s="2">
        <v>0</v>
      </c>
    </row>
    <row r="151" spans="1:9" x14ac:dyDescent="0.25">
      <c r="A151" s="3" t="s">
        <v>273</v>
      </c>
      <c r="B151" s="4" t="s">
        <v>23</v>
      </c>
      <c r="C151" s="5">
        <v>45398</v>
      </c>
      <c r="D151" s="9" t="s">
        <v>365</v>
      </c>
      <c r="E151" t="s">
        <v>309</v>
      </c>
      <c r="F151" t="s">
        <v>344</v>
      </c>
      <c r="G151">
        <v>0</v>
      </c>
      <c r="H151" s="2">
        <v>0</v>
      </c>
      <c r="I151" s="2">
        <v>0</v>
      </c>
    </row>
    <row r="152" spans="1:9" x14ac:dyDescent="0.25">
      <c r="A152" s="3" t="s">
        <v>274</v>
      </c>
      <c r="B152" s="4" t="s">
        <v>275</v>
      </c>
      <c r="C152" s="5">
        <v>45412</v>
      </c>
      <c r="D152" s="9" t="s">
        <v>385</v>
      </c>
      <c r="E152" t="s">
        <v>309</v>
      </c>
      <c r="F152" t="s">
        <v>344</v>
      </c>
      <c r="G152">
        <v>0</v>
      </c>
      <c r="H152" s="2">
        <v>0</v>
      </c>
      <c r="I152" s="2">
        <v>0</v>
      </c>
    </row>
    <row r="153" spans="1:9" x14ac:dyDescent="0.25">
      <c r="A153" s="3" t="s">
        <v>276</v>
      </c>
      <c r="B153" s="4" t="s">
        <v>30</v>
      </c>
      <c r="C153" s="5">
        <v>45440</v>
      </c>
      <c r="D153" s="9" t="s">
        <v>382</v>
      </c>
      <c r="E153" t="s">
        <v>309</v>
      </c>
      <c r="F153" t="s">
        <v>344</v>
      </c>
      <c r="G153">
        <v>0</v>
      </c>
      <c r="H153" s="2">
        <v>0</v>
      </c>
      <c r="I153" s="2">
        <v>0</v>
      </c>
    </row>
    <row r="154" spans="1:9" x14ac:dyDescent="0.25">
      <c r="A154" s="3" t="s">
        <v>277</v>
      </c>
      <c r="B154" s="4" t="s">
        <v>278</v>
      </c>
      <c r="C154" s="5">
        <v>45447</v>
      </c>
      <c r="D154" s="9" t="s">
        <v>392</v>
      </c>
      <c r="E154" t="s">
        <v>309</v>
      </c>
      <c r="F154" t="s">
        <v>344</v>
      </c>
      <c r="G154">
        <v>0</v>
      </c>
      <c r="H154" s="2">
        <v>0</v>
      </c>
      <c r="I154" s="2">
        <v>0</v>
      </c>
    </row>
    <row r="155" spans="1:9" x14ac:dyDescent="0.25">
      <c r="A155" s="3" t="s">
        <v>236</v>
      </c>
      <c r="B155" s="4" t="s">
        <v>279</v>
      </c>
      <c r="C155" s="5">
        <v>45454</v>
      </c>
      <c r="D155" s="9" t="s">
        <v>381</v>
      </c>
      <c r="E155" t="s">
        <v>309</v>
      </c>
      <c r="F155" t="s">
        <v>344</v>
      </c>
      <c r="G155">
        <v>0</v>
      </c>
      <c r="H155" s="2">
        <v>0</v>
      </c>
      <c r="I155" s="2">
        <v>0</v>
      </c>
    </row>
    <row r="156" spans="1:9" x14ac:dyDescent="0.25">
      <c r="A156" s="3" t="s">
        <v>280</v>
      </c>
      <c r="B156" s="4" t="s">
        <v>281</v>
      </c>
      <c r="C156" s="5">
        <v>45468</v>
      </c>
      <c r="D156" s="9" t="s">
        <v>382</v>
      </c>
      <c r="E156" t="s">
        <v>309</v>
      </c>
      <c r="F156" t="s">
        <v>344</v>
      </c>
      <c r="G156">
        <v>0</v>
      </c>
      <c r="H156" s="2">
        <v>0</v>
      </c>
      <c r="I156" s="2">
        <v>0</v>
      </c>
    </row>
    <row r="157" spans="1:9" x14ac:dyDescent="0.25">
      <c r="A157" s="3" t="s">
        <v>170</v>
      </c>
      <c r="B157" s="4" t="s">
        <v>282</v>
      </c>
      <c r="C157" s="5">
        <v>45468</v>
      </c>
      <c r="D157" s="9" t="s">
        <v>391</v>
      </c>
      <c r="E157" t="s">
        <v>309</v>
      </c>
      <c r="F157" t="s">
        <v>344</v>
      </c>
      <c r="G157">
        <v>0</v>
      </c>
      <c r="H157" s="2">
        <v>0</v>
      </c>
      <c r="I157" s="2">
        <v>0</v>
      </c>
    </row>
    <row r="158" spans="1:9" x14ac:dyDescent="0.25">
      <c r="A158" s="3" t="s">
        <v>283</v>
      </c>
      <c r="B158" s="4" t="s">
        <v>17</v>
      </c>
      <c r="C158" s="5">
        <v>45468</v>
      </c>
      <c r="D158" s="9" t="s">
        <v>388</v>
      </c>
      <c r="E158" t="s">
        <v>309</v>
      </c>
      <c r="F158" t="s">
        <v>344</v>
      </c>
      <c r="G158">
        <v>0</v>
      </c>
      <c r="H158" s="2">
        <v>0</v>
      </c>
      <c r="I158" s="2">
        <v>0</v>
      </c>
    </row>
    <row r="159" spans="1:9" x14ac:dyDescent="0.25">
      <c r="A159" s="3" t="s">
        <v>286</v>
      </c>
      <c r="B159" s="4" t="s">
        <v>287</v>
      </c>
      <c r="C159" s="5">
        <v>45482</v>
      </c>
      <c r="D159" s="9" t="s">
        <v>363</v>
      </c>
      <c r="E159" t="s">
        <v>307</v>
      </c>
      <c r="F159" t="s">
        <v>346</v>
      </c>
      <c r="G159">
        <v>0</v>
      </c>
      <c r="H159" s="2">
        <v>0</v>
      </c>
      <c r="I159" s="2">
        <v>0</v>
      </c>
    </row>
    <row r="160" spans="1:9" x14ac:dyDescent="0.25">
      <c r="A160" s="3" t="s">
        <v>288</v>
      </c>
      <c r="B160" s="4" t="s">
        <v>2</v>
      </c>
      <c r="C160" s="5">
        <v>45496</v>
      </c>
      <c r="D160" s="9" t="s">
        <v>379</v>
      </c>
      <c r="E160" t="s">
        <v>309</v>
      </c>
      <c r="F160" t="s">
        <v>344</v>
      </c>
      <c r="G160">
        <v>0</v>
      </c>
      <c r="H160" s="2">
        <v>0</v>
      </c>
      <c r="I160" s="2">
        <v>0</v>
      </c>
    </row>
    <row r="161" spans="1:9" x14ac:dyDescent="0.25">
      <c r="A161" s="3" t="s">
        <v>289</v>
      </c>
      <c r="B161" s="4" t="s">
        <v>290</v>
      </c>
      <c r="C161" s="5">
        <v>45517</v>
      </c>
      <c r="D161" s="9" t="s">
        <v>384</v>
      </c>
      <c r="E161" t="s">
        <v>307</v>
      </c>
      <c r="F161" t="s">
        <v>346</v>
      </c>
      <c r="G161">
        <v>0</v>
      </c>
      <c r="H161" s="2">
        <v>0</v>
      </c>
      <c r="I161" s="2">
        <v>0</v>
      </c>
    </row>
    <row r="162" spans="1:9" x14ac:dyDescent="0.25">
      <c r="A162" s="3" t="s">
        <v>8</v>
      </c>
      <c r="B162" s="4" t="s">
        <v>145</v>
      </c>
      <c r="C162" s="5">
        <v>45517</v>
      </c>
      <c r="D162" s="9" t="s">
        <v>374</v>
      </c>
      <c r="E162" t="s">
        <v>309</v>
      </c>
      <c r="F162" t="s">
        <v>344</v>
      </c>
      <c r="G162">
        <v>0</v>
      </c>
      <c r="H162" s="2">
        <v>0</v>
      </c>
      <c r="I162" s="2">
        <v>0</v>
      </c>
    </row>
    <row r="163" spans="1:9" x14ac:dyDescent="0.25">
      <c r="A163" s="3" t="s">
        <v>292</v>
      </c>
      <c r="B163" s="4" t="s">
        <v>293</v>
      </c>
      <c r="C163" s="5">
        <v>45517</v>
      </c>
      <c r="D163" s="9" t="s">
        <v>376</v>
      </c>
      <c r="E163" t="s">
        <v>307</v>
      </c>
      <c r="F163" t="s">
        <v>346</v>
      </c>
      <c r="G163">
        <v>0</v>
      </c>
      <c r="H163" s="2">
        <v>0</v>
      </c>
      <c r="I163" s="2">
        <v>0</v>
      </c>
    </row>
    <row r="164" spans="1:9" x14ac:dyDescent="0.25">
      <c r="A164" s="3" t="s">
        <v>294</v>
      </c>
      <c r="B164" s="4" t="s">
        <v>29</v>
      </c>
      <c r="C164" s="5">
        <v>45517</v>
      </c>
      <c r="D164" s="9" t="s">
        <v>376</v>
      </c>
      <c r="E164" t="s">
        <v>309</v>
      </c>
      <c r="F164" t="s">
        <v>346</v>
      </c>
      <c r="G164">
        <v>0</v>
      </c>
      <c r="H164" s="2">
        <v>0</v>
      </c>
      <c r="I164" s="2">
        <v>0</v>
      </c>
    </row>
    <row r="165" spans="1:9" x14ac:dyDescent="0.25">
      <c r="A165" s="3" t="s">
        <v>295</v>
      </c>
      <c r="B165" s="4" t="s">
        <v>296</v>
      </c>
      <c r="C165" s="5">
        <v>45517</v>
      </c>
      <c r="D165" s="9" t="s">
        <v>392</v>
      </c>
      <c r="E165" t="s">
        <v>309</v>
      </c>
      <c r="F165" t="s">
        <v>344</v>
      </c>
      <c r="G165">
        <v>0</v>
      </c>
      <c r="H165" s="2">
        <v>0</v>
      </c>
      <c r="I165" s="2">
        <v>0</v>
      </c>
    </row>
    <row r="166" spans="1:9" x14ac:dyDescent="0.25">
      <c r="A166" s="3" t="s">
        <v>298</v>
      </c>
      <c r="B166" s="4" t="s">
        <v>297</v>
      </c>
      <c r="C166" s="5">
        <v>45538</v>
      </c>
      <c r="D166" s="9" t="s">
        <v>394</v>
      </c>
      <c r="E166" t="s">
        <v>309</v>
      </c>
      <c r="F166" t="s">
        <v>344</v>
      </c>
      <c r="G166">
        <v>0</v>
      </c>
      <c r="H166" s="2">
        <v>0</v>
      </c>
      <c r="I166" s="2">
        <v>0</v>
      </c>
    </row>
    <row r="167" spans="1:9" x14ac:dyDescent="0.25">
      <c r="A167" s="3" t="s">
        <v>311</v>
      </c>
      <c r="B167" s="4" t="s">
        <v>312</v>
      </c>
      <c r="C167" s="5">
        <v>45566</v>
      </c>
      <c r="D167" s="9" t="s">
        <v>392</v>
      </c>
      <c r="E167" t="s">
        <v>309</v>
      </c>
      <c r="F167" t="s">
        <v>344</v>
      </c>
      <c r="G167">
        <v>0</v>
      </c>
      <c r="H167" s="2">
        <v>0</v>
      </c>
      <c r="I167" s="2">
        <v>0</v>
      </c>
    </row>
    <row r="168" spans="1:9" x14ac:dyDescent="0.25">
      <c r="A168" s="3" t="s">
        <v>313</v>
      </c>
      <c r="B168" s="4" t="s">
        <v>314</v>
      </c>
      <c r="C168" s="5">
        <v>45566</v>
      </c>
      <c r="D168" s="9" t="s">
        <v>382</v>
      </c>
      <c r="E168" t="s">
        <v>309</v>
      </c>
      <c r="F168" t="s">
        <v>344</v>
      </c>
      <c r="G168">
        <v>0</v>
      </c>
      <c r="H168" s="2">
        <v>0</v>
      </c>
      <c r="I168" s="2">
        <v>0</v>
      </c>
    </row>
    <row r="169" spans="1:9" x14ac:dyDescent="0.25">
      <c r="A169" s="3" t="s">
        <v>315</v>
      </c>
      <c r="B169" s="4" t="s">
        <v>316</v>
      </c>
      <c r="C169" s="5">
        <v>45566</v>
      </c>
      <c r="D169" s="9" t="s">
        <v>376</v>
      </c>
      <c r="E169" t="s">
        <v>309</v>
      </c>
      <c r="F169" t="s">
        <v>344</v>
      </c>
      <c r="G169">
        <v>0</v>
      </c>
      <c r="H169" s="2">
        <v>0</v>
      </c>
      <c r="I169" s="2">
        <v>0</v>
      </c>
    </row>
    <row r="170" spans="1:9" x14ac:dyDescent="0.25">
      <c r="A170" s="3" t="s">
        <v>317</v>
      </c>
      <c r="B170" s="4" t="s">
        <v>318</v>
      </c>
      <c r="C170" s="5">
        <v>45566</v>
      </c>
      <c r="D170" s="9" t="s">
        <v>387</v>
      </c>
      <c r="E170" t="s">
        <v>309</v>
      </c>
      <c r="F170" t="s">
        <v>344</v>
      </c>
      <c r="G170">
        <v>0</v>
      </c>
      <c r="H170" s="2">
        <v>0</v>
      </c>
      <c r="I170" s="2">
        <v>0</v>
      </c>
    </row>
    <row r="171" spans="1:9" x14ac:dyDescent="0.25">
      <c r="A171" s="3" t="s">
        <v>319</v>
      </c>
      <c r="B171" s="4" t="s">
        <v>320</v>
      </c>
      <c r="C171" s="5">
        <v>45580</v>
      </c>
      <c r="D171" s="9" t="s">
        <v>380</v>
      </c>
      <c r="E171" t="s">
        <v>309</v>
      </c>
      <c r="F171" t="s">
        <v>344</v>
      </c>
      <c r="G171">
        <v>0</v>
      </c>
      <c r="H171" s="2">
        <v>0</v>
      </c>
      <c r="I171" s="2">
        <v>0</v>
      </c>
    </row>
    <row r="172" spans="1:9" x14ac:dyDescent="0.25">
      <c r="A172" s="3" t="s">
        <v>321</v>
      </c>
      <c r="B172" s="4" t="s">
        <v>322</v>
      </c>
      <c r="C172" s="5">
        <v>45594</v>
      </c>
      <c r="D172" s="9" t="s">
        <v>394</v>
      </c>
      <c r="E172" t="s">
        <v>309</v>
      </c>
      <c r="F172" t="s">
        <v>344</v>
      </c>
      <c r="G172">
        <v>0</v>
      </c>
      <c r="H172" s="2">
        <v>0</v>
      </c>
      <c r="I172" s="2">
        <v>0</v>
      </c>
    </row>
    <row r="173" spans="1:9" x14ac:dyDescent="0.25">
      <c r="A173" s="3" t="s">
        <v>323</v>
      </c>
      <c r="B173" s="4" t="s">
        <v>324</v>
      </c>
      <c r="C173" s="5">
        <v>45608</v>
      </c>
      <c r="D173" s="9" t="s">
        <v>374</v>
      </c>
      <c r="E173" t="s">
        <v>309</v>
      </c>
      <c r="F173" t="s">
        <v>344</v>
      </c>
      <c r="G173">
        <v>0</v>
      </c>
      <c r="H173" s="2">
        <v>0</v>
      </c>
      <c r="I173" s="2">
        <v>0</v>
      </c>
    </row>
    <row r="174" spans="1:9" x14ac:dyDescent="0.25">
      <c r="A174" s="3" t="s">
        <v>325</v>
      </c>
      <c r="B174" s="4" t="s">
        <v>133</v>
      </c>
      <c r="C174" s="5">
        <v>45615</v>
      </c>
      <c r="D174" s="9" t="s">
        <v>391</v>
      </c>
      <c r="E174" t="s">
        <v>309</v>
      </c>
      <c r="F174" t="s">
        <v>344</v>
      </c>
      <c r="G174">
        <v>0</v>
      </c>
      <c r="H174" s="2">
        <v>0</v>
      </c>
      <c r="I174" s="2">
        <v>0</v>
      </c>
    </row>
    <row r="175" spans="1:9" x14ac:dyDescent="0.25">
      <c r="A175" s="3" t="s">
        <v>326</v>
      </c>
      <c r="B175" s="4" t="s">
        <v>327</v>
      </c>
      <c r="C175" s="5">
        <v>45643</v>
      </c>
      <c r="D175" s="9" t="s">
        <v>382</v>
      </c>
      <c r="E175" t="s">
        <v>309</v>
      </c>
      <c r="F175" t="s">
        <v>344</v>
      </c>
      <c r="G175">
        <v>0</v>
      </c>
      <c r="H175" s="2">
        <v>0</v>
      </c>
      <c r="I175" s="2">
        <v>0</v>
      </c>
    </row>
    <row r="176" spans="1:9" x14ac:dyDescent="0.25">
      <c r="A176" s="3" t="s">
        <v>329</v>
      </c>
      <c r="B176" s="4" t="s">
        <v>204</v>
      </c>
      <c r="C176" s="5">
        <v>45664</v>
      </c>
      <c r="D176" s="9" t="s">
        <v>394</v>
      </c>
      <c r="E176" t="s">
        <v>309</v>
      </c>
      <c r="F176" t="s">
        <v>344</v>
      </c>
      <c r="G176">
        <v>0</v>
      </c>
      <c r="H176" s="2">
        <v>0</v>
      </c>
      <c r="I176" s="2">
        <v>0</v>
      </c>
    </row>
    <row r="177" spans="1:9" x14ac:dyDescent="0.25">
      <c r="A177" s="3" t="s">
        <v>332</v>
      </c>
      <c r="B177" s="4" t="s">
        <v>333</v>
      </c>
      <c r="C177" s="5">
        <v>45692</v>
      </c>
      <c r="D177" s="9" t="s">
        <v>394</v>
      </c>
      <c r="E177" t="s">
        <v>309</v>
      </c>
      <c r="F177" t="s">
        <v>344</v>
      </c>
      <c r="G177">
        <v>0</v>
      </c>
      <c r="H177" s="2">
        <v>0</v>
      </c>
      <c r="I177" s="2">
        <v>0</v>
      </c>
    </row>
    <row r="178" spans="1:9" x14ac:dyDescent="0.25">
      <c r="A178" s="3" t="s">
        <v>334</v>
      </c>
      <c r="B178" s="4" t="s">
        <v>335</v>
      </c>
      <c r="C178" s="5">
        <v>45706</v>
      </c>
      <c r="D178" s="9" t="s">
        <v>388</v>
      </c>
      <c r="E178" t="s">
        <v>309</v>
      </c>
      <c r="F178" t="s">
        <v>344</v>
      </c>
      <c r="G178">
        <v>0</v>
      </c>
      <c r="H178" s="2">
        <v>0</v>
      </c>
      <c r="I178" s="2">
        <v>0</v>
      </c>
    </row>
    <row r="182" spans="1:9" x14ac:dyDescent="0.25">
      <c r="A182" s="8" t="s">
        <v>265</v>
      </c>
      <c r="B182" s="8"/>
      <c r="C182" s="8"/>
      <c r="D182" s="8"/>
    </row>
    <row r="183" spans="1:9" x14ac:dyDescent="0.25">
      <c r="A183" t="s">
        <v>157</v>
      </c>
      <c r="B183" t="s">
        <v>121</v>
      </c>
      <c r="C183" s="5">
        <v>44698</v>
      </c>
      <c r="D183" s="9" t="s">
        <v>351</v>
      </c>
      <c r="E183" t="s">
        <v>306</v>
      </c>
      <c r="F183" t="s">
        <v>345</v>
      </c>
      <c r="G183">
        <v>0</v>
      </c>
      <c r="H183" s="2">
        <v>0</v>
      </c>
      <c r="I183" s="2">
        <v>0</v>
      </c>
    </row>
    <row r="184" spans="1:9" x14ac:dyDescent="0.25">
      <c r="A184" s="3" t="s">
        <v>260</v>
      </c>
      <c r="B184" s="4" t="s">
        <v>261</v>
      </c>
      <c r="C184" s="5">
        <v>44264</v>
      </c>
      <c r="D184" s="9" t="s">
        <v>362</v>
      </c>
      <c r="E184" t="s">
        <v>306</v>
      </c>
      <c r="F184" t="s">
        <v>342</v>
      </c>
      <c r="G184">
        <v>0</v>
      </c>
      <c r="H184" s="2">
        <v>0</v>
      </c>
      <c r="I184" s="2">
        <v>0</v>
      </c>
    </row>
    <row r="185" spans="1:9" x14ac:dyDescent="0.25">
      <c r="A185" s="3" t="s">
        <v>262</v>
      </c>
      <c r="B185" s="4" t="s">
        <v>263</v>
      </c>
      <c r="C185" s="5">
        <v>44600</v>
      </c>
      <c r="D185" s="9" t="s">
        <v>395</v>
      </c>
      <c r="E185" t="s">
        <v>306</v>
      </c>
      <c r="F185" t="s">
        <v>346</v>
      </c>
      <c r="G185">
        <v>0</v>
      </c>
      <c r="H185" s="2">
        <v>0</v>
      </c>
      <c r="I185" s="2">
        <v>0</v>
      </c>
    </row>
    <row r="186" spans="1:9" x14ac:dyDescent="0.25">
      <c r="A186" s="3" t="s">
        <v>264</v>
      </c>
      <c r="B186" s="4" t="s">
        <v>19</v>
      </c>
      <c r="C186" s="5">
        <v>44138</v>
      </c>
      <c r="D186" s="9" t="s">
        <v>396</v>
      </c>
      <c r="E186" t="s">
        <v>306</v>
      </c>
      <c r="F186" t="s">
        <v>346</v>
      </c>
      <c r="G186">
        <v>0</v>
      </c>
      <c r="H186" s="2">
        <v>0</v>
      </c>
      <c r="I186" s="2">
        <v>0</v>
      </c>
    </row>
    <row r="187" spans="1:9" x14ac:dyDescent="0.25">
      <c r="A187" s="3" t="s">
        <v>8</v>
      </c>
      <c r="B187" s="4" t="s">
        <v>253</v>
      </c>
      <c r="C187" s="5">
        <v>44348</v>
      </c>
      <c r="D187" s="9" t="s">
        <v>396</v>
      </c>
      <c r="E187" t="s">
        <v>306</v>
      </c>
      <c r="F187" t="s">
        <v>345</v>
      </c>
      <c r="G187">
        <v>0</v>
      </c>
      <c r="H187" s="2">
        <v>0</v>
      </c>
      <c r="I187" s="2">
        <v>0</v>
      </c>
    </row>
    <row r="188" spans="1:9" x14ac:dyDescent="0.25">
      <c r="A188" s="3" t="s">
        <v>243</v>
      </c>
      <c r="B188" s="4" t="s">
        <v>9</v>
      </c>
      <c r="C188" s="5">
        <v>44474</v>
      </c>
      <c r="D188" s="9" t="s">
        <v>393</v>
      </c>
      <c r="E188" t="s">
        <v>306</v>
      </c>
      <c r="F188" t="s">
        <v>345</v>
      </c>
      <c r="G188">
        <v>0</v>
      </c>
      <c r="H188" s="2">
        <v>0</v>
      </c>
      <c r="I188" s="2">
        <v>0</v>
      </c>
    </row>
    <row r="189" spans="1:9" x14ac:dyDescent="0.25">
      <c r="A189" s="3" t="s">
        <v>254</v>
      </c>
      <c r="B189" s="4" t="s">
        <v>255</v>
      </c>
      <c r="C189" s="5">
        <v>41913</v>
      </c>
      <c r="D189" s="9" t="s">
        <v>361</v>
      </c>
      <c r="E189" t="s">
        <v>306</v>
      </c>
      <c r="F189" t="s">
        <v>345</v>
      </c>
      <c r="G189">
        <v>0</v>
      </c>
      <c r="H189" s="2">
        <v>0</v>
      </c>
      <c r="I189" s="2">
        <v>0</v>
      </c>
    </row>
    <row r="190" spans="1:9" x14ac:dyDescent="0.25">
      <c r="A190" s="3" t="s">
        <v>256</v>
      </c>
      <c r="B190" s="4" t="s">
        <v>252</v>
      </c>
      <c r="C190" s="5">
        <v>43648</v>
      </c>
      <c r="D190" s="9" t="s">
        <v>362</v>
      </c>
      <c r="E190" t="s">
        <v>306</v>
      </c>
      <c r="F190" t="s">
        <v>345</v>
      </c>
      <c r="G190">
        <v>0</v>
      </c>
      <c r="H190" s="2">
        <v>0</v>
      </c>
      <c r="I190" s="2">
        <v>0</v>
      </c>
    </row>
    <row r="191" spans="1:9" x14ac:dyDescent="0.25">
      <c r="A191" s="3" t="s">
        <v>224</v>
      </c>
      <c r="B191" s="4" t="s">
        <v>121</v>
      </c>
      <c r="C191" s="5">
        <v>45048</v>
      </c>
      <c r="D191" s="9" t="s">
        <v>355</v>
      </c>
      <c r="E191" t="s">
        <v>306</v>
      </c>
      <c r="F191" t="s">
        <v>347</v>
      </c>
      <c r="G191">
        <v>0</v>
      </c>
      <c r="H191" s="2">
        <v>0</v>
      </c>
      <c r="I191" s="2">
        <v>0</v>
      </c>
    </row>
    <row r="192" spans="1:9" x14ac:dyDescent="0.25">
      <c r="A192" s="3" t="s">
        <v>62</v>
      </c>
      <c r="B192" s="4" t="s">
        <v>270</v>
      </c>
      <c r="C192" s="5">
        <v>45356</v>
      </c>
      <c r="D192" s="9" t="s">
        <v>370</v>
      </c>
      <c r="E192" t="s">
        <v>306</v>
      </c>
      <c r="F192" t="s">
        <v>346</v>
      </c>
      <c r="G192">
        <v>0</v>
      </c>
      <c r="H192" s="2">
        <v>0</v>
      </c>
      <c r="I192" s="2">
        <v>0</v>
      </c>
    </row>
    <row r="193" spans="1:9" x14ac:dyDescent="0.25">
      <c r="A193" s="3" t="s">
        <v>62</v>
      </c>
      <c r="B193" s="4" t="s">
        <v>10</v>
      </c>
      <c r="C193" s="5">
        <v>45132</v>
      </c>
      <c r="D193" s="9" t="s">
        <v>397</v>
      </c>
      <c r="E193" t="s">
        <v>306</v>
      </c>
      <c r="F193" t="s">
        <v>345</v>
      </c>
      <c r="G193">
        <v>0</v>
      </c>
      <c r="H193" s="2">
        <v>0</v>
      </c>
      <c r="I193" s="2">
        <v>0</v>
      </c>
    </row>
    <row r="194" spans="1:9" x14ac:dyDescent="0.25">
      <c r="A194" t="s">
        <v>201</v>
      </c>
      <c r="B194" t="s">
        <v>25</v>
      </c>
      <c r="C194" s="5">
        <v>44810</v>
      </c>
      <c r="D194" s="9" t="s">
        <v>351</v>
      </c>
      <c r="E194" t="s">
        <v>306</v>
      </c>
      <c r="F194" t="s">
        <v>345</v>
      </c>
      <c r="G194">
        <v>0</v>
      </c>
      <c r="H194" s="2">
        <v>0</v>
      </c>
      <c r="I194" s="2">
        <v>0</v>
      </c>
    </row>
    <row r="195" spans="1:9" x14ac:dyDescent="0.25">
      <c r="A195" t="s">
        <v>202</v>
      </c>
      <c r="B195" t="s">
        <v>192</v>
      </c>
      <c r="C195" s="5">
        <v>44810</v>
      </c>
      <c r="D195" s="9" t="s">
        <v>370</v>
      </c>
      <c r="E195" t="s">
        <v>306</v>
      </c>
      <c r="F195" t="s">
        <v>347</v>
      </c>
      <c r="G195">
        <v>0</v>
      </c>
      <c r="H195" s="2">
        <v>0</v>
      </c>
      <c r="I195" s="2">
        <v>0</v>
      </c>
    </row>
    <row r="196" spans="1:9" x14ac:dyDescent="0.25">
      <c r="A196" s="3" t="s">
        <v>291</v>
      </c>
      <c r="B196" s="4" t="s">
        <v>9</v>
      </c>
      <c r="C196" s="5">
        <v>45517</v>
      </c>
      <c r="D196" s="9" t="s">
        <v>370</v>
      </c>
      <c r="E196" t="s">
        <v>306</v>
      </c>
      <c r="F196" t="s">
        <v>346</v>
      </c>
      <c r="G196">
        <v>0</v>
      </c>
      <c r="H196" s="2">
        <v>0</v>
      </c>
      <c r="I196" s="2">
        <v>0</v>
      </c>
    </row>
    <row r="197" spans="1:9" x14ac:dyDescent="0.25">
      <c r="A197" s="3" t="s">
        <v>330</v>
      </c>
      <c r="B197" s="4" t="s">
        <v>32</v>
      </c>
      <c r="C197" s="5">
        <v>45664</v>
      </c>
      <c r="D197" s="9" t="s">
        <v>362</v>
      </c>
      <c r="E197" t="s">
        <v>306</v>
      </c>
      <c r="F197" t="s">
        <v>347</v>
      </c>
      <c r="G197">
        <v>0</v>
      </c>
      <c r="H197" s="2">
        <v>0</v>
      </c>
      <c r="I197" s="2">
        <v>0</v>
      </c>
    </row>
  </sheetData>
  <sortState xmlns:xlrd2="http://schemas.microsoft.com/office/spreadsheetml/2017/richdata2" ref="A2:D176">
    <sortCondition ref="C166"/>
  </sortState>
  <mergeCells count="1">
    <mergeCell ref="A182:D18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Q50"/>
  <sheetViews>
    <sheetView topLeftCell="A10" workbookViewId="0">
      <selection activeCell="L42" sqref="L42"/>
    </sheetView>
  </sheetViews>
  <sheetFormatPr defaultRowHeight="15" x14ac:dyDescent="0.25"/>
  <cols>
    <col min="8" max="8" width="10.28515625" customWidth="1"/>
  </cols>
  <sheetData>
    <row r="4" spans="2:17" x14ac:dyDescent="0.25">
      <c r="B4">
        <v>50000</v>
      </c>
      <c r="C4">
        <v>1.7000000000000001E-2</v>
      </c>
      <c r="D4">
        <f>B4*C4</f>
        <v>850.00000000000011</v>
      </c>
      <c r="E4">
        <f>D4*O4</f>
        <v>21250.000000000004</v>
      </c>
      <c r="F4">
        <f>E4/Q4</f>
        <v>1770.8333333333337</v>
      </c>
      <c r="O4">
        <v>25</v>
      </c>
      <c r="Q4">
        <v>12</v>
      </c>
    </row>
    <row r="5" spans="2:17" x14ac:dyDescent="0.25">
      <c r="B5">
        <v>60000</v>
      </c>
      <c r="C5">
        <v>1.7000000000000001E-2</v>
      </c>
      <c r="D5">
        <f t="shared" ref="D5:D11" si="0">B5*C5</f>
        <v>1020.0000000000001</v>
      </c>
      <c r="E5">
        <f t="shared" ref="E5:E11" si="1">D5*O5</f>
        <v>25500.000000000004</v>
      </c>
      <c r="F5">
        <f t="shared" ref="F5:F11" si="2">E5/Q5</f>
        <v>2125.0000000000005</v>
      </c>
      <c r="O5">
        <v>25</v>
      </c>
      <c r="Q5">
        <v>12</v>
      </c>
    </row>
    <row r="6" spans="2:17" x14ac:dyDescent="0.25">
      <c r="B6">
        <v>70000</v>
      </c>
      <c r="C6">
        <v>1.7000000000000001E-2</v>
      </c>
      <c r="D6">
        <f t="shared" si="0"/>
        <v>1190</v>
      </c>
      <c r="E6">
        <f t="shared" si="1"/>
        <v>29750</v>
      </c>
      <c r="F6">
        <f t="shared" si="2"/>
        <v>2479.1666666666665</v>
      </c>
      <c r="O6">
        <v>25</v>
      </c>
      <c r="Q6">
        <v>12</v>
      </c>
    </row>
    <row r="7" spans="2:17" x14ac:dyDescent="0.25">
      <c r="B7">
        <v>80000</v>
      </c>
      <c r="C7">
        <v>1.7000000000000001E-2</v>
      </c>
      <c r="D7">
        <f t="shared" si="0"/>
        <v>1360</v>
      </c>
      <c r="E7">
        <f t="shared" si="1"/>
        <v>34000</v>
      </c>
      <c r="F7">
        <f t="shared" si="2"/>
        <v>2833.3333333333335</v>
      </c>
      <c r="O7">
        <v>25</v>
      </c>
      <c r="Q7">
        <v>12</v>
      </c>
    </row>
    <row r="8" spans="2:17" x14ac:dyDescent="0.25">
      <c r="B8">
        <v>90000</v>
      </c>
      <c r="C8">
        <v>1.7000000000000001E-2</v>
      </c>
      <c r="D8">
        <f t="shared" si="0"/>
        <v>1530</v>
      </c>
      <c r="E8">
        <f t="shared" si="1"/>
        <v>38250</v>
      </c>
      <c r="F8">
        <f t="shared" si="2"/>
        <v>3187.5</v>
      </c>
      <c r="O8">
        <v>25</v>
      </c>
      <c r="Q8">
        <v>12</v>
      </c>
    </row>
    <row r="9" spans="2:17" x14ac:dyDescent="0.25">
      <c r="B9">
        <v>100000</v>
      </c>
      <c r="C9">
        <v>1.7000000000000001E-2</v>
      </c>
      <c r="D9">
        <f t="shared" si="0"/>
        <v>1700.0000000000002</v>
      </c>
      <c r="E9">
        <f t="shared" si="1"/>
        <v>42500.000000000007</v>
      </c>
      <c r="F9">
        <f t="shared" si="2"/>
        <v>3541.6666666666674</v>
      </c>
      <c r="O9">
        <v>25</v>
      </c>
      <c r="Q9">
        <v>12</v>
      </c>
    </row>
    <row r="10" spans="2:17" x14ac:dyDescent="0.25">
      <c r="B10">
        <v>110000</v>
      </c>
      <c r="C10">
        <v>1.7000000000000001E-2</v>
      </c>
      <c r="D10">
        <f t="shared" si="0"/>
        <v>1870.0000000000002</v>
      </c>
      <c r="E10">
        <f t="shared" si="1"/>
        <v>46750.000000000007</v>
      </c>
      <c r="F10">
        <f t="shared" si="2"/>
        <v>3895.8333333333339</v>
      </c>
      <c r="O10">
        <v>25</v>
      </c>
      <c r="Q10">
        <v>12</v>
      </c>
    </row>
    <row r="11" spans="2:17" x14ac:dyDescent="0.25">
      <c r="B11">
        <v>120000</v>
      </c>
      <c r="C11">
        <v>1.7000000000000001E-2</v>
      </c>
      <c r="D11">
        <f t="shared" si="0"/>
        <v>2040.0000000000002</v>
      </c>
      <c r="E11">
        <f t="shared" si="1"/>
        <v>51000.000000000007</v>
      </c>
      <c r="F11">
        <f t="shared" si="2"/>
        <v>4250.0000000000009</v>
      </c>
      <c r="O11">
        <v>25</v>
      </c>
      <c r="Q11">
        <v>12</v>
      </c>
    </row>
    <row r="13" spans="2:17" x14ac:dyDescent="0.25">
      <c r="H13" t="s">
        <v>285</v>
      </c>
    </row>
    <row r="14" spans="2:17" x14ac:dyDescent="0.25">
      <c r="B14">
        <v>50000</v>
      </c>
      <c r="C14">
        <v>1.8499999999999999E-2</v>
      </c>
      <c r="D14">
        <f>B14*C14</f>
        <v>925</v>
      </c>
      <c r="E14">
        <f>D14*O4</f>
        <v>23125</v>
      </c>
      <c r="F14">
        <f>E14/Q4</f>
        <v>1927.0833333333333</v>
      </c>
      <c r="H14">
        <f>F14-F4</f>
        <v>156.24999999999955</v>
      </c>
    </row>
    <row r="15" spans="2:17" x14ac:dyDescent="0.25">
      <c r="B15">
        <v>60000</v>
      </c>
      <c r="C15">
        <v>1.8499999999999999E-2</v>
      </c>
      <c r="D15">
        <f t="shared" ref="D15:D21" si="3">B15*C15</f>
        <v>1110</v>
      </c>
      <c r="E15">
        <f t="shared" ref="E15:E21" si="4">D15*O5</f>
        <v>27750</v>
      </c>
      <c r="F15">
        <f t="shared" ref="F15:F21" si="5">E15/Q5</f>
        <v>2312.5</v>
      </c>
      <c r="H15">
        <f t="shared" ref="H15:H20" si="6">F15-F5</f>
        <v>187.49999999999955</v>
      </c>
    </row>
    <row r="16" spans="2:17" x14ac:dyDescent="0.25">
      <c r="B16">
        <v>70000</v>
      </c>
      <c r="C16">
        <v>1.8499999999999999E-2</v>
      </c>
      <c r="D16">
        <f t="shared" si="3"/>
        <v>1295</v>
      </c>
      <c r="E16">
        <f t="shared" si="4"/>
        <v>32375</v>
      </c>
      <c r="F16">
        <f t="shared" si="5"/>
        <v>2697.9166666666665</v>
      </c>
      <c r="H16">
        <f t="shared" si="6"/>
        <v>218.75</v>
      </c>
    </row>
    <row r="17" spans="2:17" x14ac:dyDescent="0.25">
      <c r="B17">
        <v>80000</v>
      </c>
      <c r="C17">
        <v>1.8499999999999999E-2</v>
      </c>
      <c r="D17">
        <f t="shared" si="3"/>
        <v>1480</v>
      </c>
      <c r="E17">
        <f t="shared" si="4"/>
        <v>37000</v>
      </c>
      <c r="F17">
        <f t="shared" si="5"/>
        <v>3083.3333333333335</v>
      </c>
      <c r="H17">
        <f t="shared" si="6"/>
        <v>250</v>
      </c>
    </row>
    <row r="18" spans="2:17" x14ac:dyDescent="0.25">
      <c r="B18">
        <v>90000</v>
      </c>
      <c r="C18">
        <v>1.8499999999999999E-2</v>
      </c>
      <c r="D18">
        <f t="shared" si="3"/>
        <v>1665</v>
      </c>
      <c r="E18">
        <f t="shared" si="4"/>
        <v>41625</v>
      </c>
      <c r="F18">
        <f t="shared" si="5"/>
        <v>3468.75</v>
      </c>
      <c r="H18">
        <f t="shared" si="6"/>
        <v>281.25</v>
      </c>
    </row>
    <row r="19" spans="2:17" x14ac:dyDescent="0.25">
      <c r="B19">
        <v>100000</v>
      </c>
      <c r="C19">
        <v>1.8499999999999999E-2</v>
      </c>
      <c r="D19">
        <f t="shared" si="3"/>
        <v>1850</v>
      </c>
      <c r="E19">
        <f t="shared" si="4"/>
        <v>46250</v>
      </c>
      <c r="F19">
        <f t="shared" si="5"/>
        <v>3854.1666666666665</v>
      </c>
      <c r="H19">
        <f t="shared" si="6"/>
        <v>312.49999999999909</v>
      </c>
    </row>
    <row r="20" spans="2:17" x14ac:dyDescent="0.25">
      <c r="B20">
        <v>110000</v>
      </c>
      <c r="C20">
        <v>1.8499999999999999E-2</v>
      </c>
      <c r="D20">
        <f t="shared" si="3"/>
        <v>2035</v>
      </c>
      <c r="E20">
        <f t="shared" si="4"/>
        <v>50875</v>
      </c>
      <c r="F20">
        <f t="shared" si="5"/>
        <v>4239.583333333333</v>
      </c>
      <c r="H20">
        <f t="shared" si="6"/>
        <v>343.74999999999909</v>
      </c>
    </row>
    <row r="21" spans="2:17" x14ac:dyDescent="0.25">
      <c r="B21">
        <v>120000</v>
      </c>
      <c r="C21">
        <v>1.8499999999999999E-2</v>
      </c>
      <c r="D21">
        <f t="shared" si="3"/>
        <v>2220</v>
      </c>
      <c r="E21">
        <f t="shared" si="4"/>
        <v>55500</v>
      </c>
      <c r="F21">
        <f t="shared" si="5"/>
        <v>4625</v>
      </c>
      <c r="H21">
        <f>F21-F11</f>
        <v>374.99999999999909</v>
      </c>
      <c r="J21" t="s">
        <v>284</v>
      </c>
    </row>
    <row r="27" spans="2:17" x14ac:dyDescent="0.25">
      <c r="B27">
        <v>50000</v>
      </c>
      <c r="C27">
        <v>1.7000000000000001E-2</v>
      </c>
      <c r="D27">
        <f>B27*C27</f>
        <v>850.00000000000011</v>
      </c>
      <c r="E27">
        <f>D27*O27</f>
        <v>25500.000000000004</v>
      </c>
      <c r="F27">
        <f>E27/Q27</f>
        <v>2125.0000000000005</v>
      </c>
      <c r="O27">
        <v>30</v>
      </c>
      <c r="Q27">
        <v>12</v>
      </c>
    </row>
    <row r="28" spans="2:17" x14ac:dyDescent="0.25">
      <c r="B28">
        <v>60000</v>
      </c>
      <c r="C28">
        <v>1.7000000000000001E-2</v>
      </c>
      <c r="D28">
        <f t="shared" ref="D28:D34" si="7">B28*C28</f>
        <v>1020.0000000000001</v>
      </c>
      <c r="E28">
        <f t="shared" ref="E28:E34" si="8">D28*O28</f>
        <v>30600.000000000004</v>
      </c>
      <c r="F28">
        <f t="shared" ref="F28:F34" si="9">E28/Q28</f>
        <v>2550.0000000000005</v>
      </c>
      <c r="O28">
        <v>30</v>
      </c>
      <c r="Q28">
        <v>12</v>
      </c>
    </row>
    <row r="29" spans="2:17" x14ac:dyDescent="0.25">
      <c r="B29">
        <v>70000</v>
      </c>
      <c r="C29">
        <v>1.7000000000000001E-2</v>
      </c>
      <c r="D29">
        <f t="shared" si="7"/>
        <v>1190</v>
      </c>
      <c r="E29">
        <f t="shared" si="8"/>
        <v>35700</v>
      </c>
      <c r="F29">
        <f t="shared" si="9"/>
        <v>2975</v>
      </c>
      <c r="O29">
        <v>30</v>
      </c>
      <c r="Q29">
        <v>12</v>
      </c>
    </row>
    <row r="30" spans="2:17" x14ac:dyDescent="0.25">
      <c r="B30">
        <v>80000</v>
      </c>
      <c r="C30">
        <v>1.7000000000000001E-2</v>
      </c>
      <c r="D30">
        <f t="shared" si="7"/>
        <v>1360</v>
      </c>
      <c r="E30">
        <f t="shared" si="8"/>
        <v>40800</v>
      </c>
      <c r="F30">
        <f t="shared" si="9"/>
        <v>3400</v>
      </c>
      <c r="O30">
        <v>30</v>
      </c>
      <c r="Q30">
        <v>12</v>
      </c>
    </row>
    <row r="31" spans="2:17" x14ac:dyDescent="0.25">
      <c r="B31">
        <v>90000</v>
      </c>
      <c r="C31">
        <v>1.7000000000000001E-2</v>
      </c>
      <c r="D31">
        <f t="shared" si="7"/>
        <v>1530</v>
      </c>
      <c r="E31">
        <f t="shared" si="8"/>
        <v>45900</v>
      </c>
      <c r="F31">
        <f t="shared" si="9"/>
        <v>3825</v>
      </c>
      <c r="O31">
        <v>30</v>
      </c>
      <c r="Q31">
        <v>12</v>
      </c>
    </row>
    <row r="32" spans="2:17" x14ac:dyDescent="0.25">
      <c r="B32">
        <v>100000</v>
      </c>
      <c r="C32">
        <v>1.7000000000000001E-2</v>
      </c>
      <c r="D32">
        <f t="shared" si="7"/>
        <v>1700.0000000000002</v>
      </c>
      <c r="E32">
        <f t="shared" si="8"/>
        <v>51000.000000000007</v>
      </c>
      <c r="F32">
        <f t="shared" si="9"/>
        <v>4250.0000000000009</v>
      </c>
      <c r="O32">
        <v>30</v>
      </c>
      <c r="Q32">
        <v>12</v>
      </c>
    </row>
    <row r="33" spans="2:17" x14ac:dyDescent="0.25">
      <c r="B33">
        <v>110000</v>
      </c>
      <c r="C33">
        <v>1.7000000000000001E-2</v>
      </c>
      <c r="D33">
        <f t="shared" si="7"/>
        <v>1870.0000000000002</v>
      </c>
      <c r="E33">
        <f t="shared" si="8"/>
        <v>56100.000000000007</v>
      </c>
      <c r="F33">
        <f t="shared" si="9"/>
        <v>4675.0000000000009</v>
      </c>
      <c r="O33">
        <v>30</v>
      </c>
      <c r="Q33">
        <v>12</v>
      </c>
    </row>
    <row r="34" spans="2:17" x14ac:dyDescent="0.25">
      <c r="B34">
        <v>120000</v>
      </c>
      <c r="C34">
        <v>1.7000000000000001E-2</v>
      </c>
      <c r="D34">
        <f t="shared" si="7"/>
        <v>2040.0000000000002</v>
      </c>
      <c r="E34">
        <f t="shared" si="8"/>
        <v>61200.000000000007</v>
      </c>
      <c r="F34">
        <f t="shared" si="9"/>
        <v>5100.0000000000009</v>
      </c>
      <c r="O34">
        <v>30</v>
      </c>
      <c r="Q34">
        <v>12</v>
      </c>
    </row>
    <row r="36" spans="2:17" x14ac:dyDescent="0.25">
      <c r="H36" t="s">
        <v>285</v>
      </c>
    </row>
    <row r="37" spans="2:17" x14ac:dyDescent="0.25">
      <c r="B37">
        <v>50000</v>
      </c>
      <c r="C37">
        <v>1.8499999999999999E-2</v>
      </c>
      <c r="D37">
        <f>B37*C37</f>
        <v>925</v>
      </c>
      <c r="E37">
        <f>D37*O27</f>
        <v>27750</v>
      </c>
      <c r="F37">
        <f>E37/Q27</f>
        <v>2312.5</v>
      </c>
      <c r="H37">
        <f>F37-F27</f>
        <v>187.49999999999955</v>
      </c>
    </row>
    <row r="38" spans="2:17" x14ac:dyDescent="0.25">
      <c r="B38">
        <v>60000</v>
      </c>
      <c r="C38">
        <v>1.8499999999999999E-2</v>
      </c>
      <c r="D38">
        <f t="shared" ref="D38:D44" si="10">B38*C38</f>
        <v>1110</v>
      </c>
      <c r="E38">
        <f t="shared" ref="E38:E44" si="11">D38*O28</f>
        <v>33300</v>
      </c>
      <c r="F38">
        <f t="shared" ref="F38:F44" si="12">E38/Q28</f>
        <v>2775</v>
      </c>
      <c r="H38">
        <f t="shared" ref="H38:H44" si="13">F38-F28</f>
        <v>224.99999999999955</v>
      </c>
    </row>
    <row r="39" spans="2:17" x14ac:dyDescent="0.25">
      <c r="B39">
        <v>70000</v>
      </c>
      <c r="C39">
        <v>1.8499999999999999E-2</v>
      </c>
      <c r="D39">
        <f t="shared" si="10"/>
        <v>1295</v>
      </c>
      <c r="E39">
        <f t="shared" si="11"/>
        <v>38850</v>
      </c>
      <c r="F39">
        <f t="shared" si="12"/>
        <v>3237.5</v>
      </c>
      <c r="H39">
        <f t="shared" si="13"/>
        <v>262.5</v>
      </c>
    </row>
    <row r="40" spans="2:17" x14ac:dyDescent="0.25">
      <c r="B40">
        <v>80000</v>
      </c>
      <c r="C40">
        <v>1.8499999999999999E-2</v>
      </c>
      <c r="D40">
        <f t="shared" si="10"/>
        <v>1480</v>
      </c>
      <c r="E40">
        <f t="shared" si="11"/>
        <v>44400</v>
      </c>
      <c r="F40">
        <f t="shared" si="12"/>
        <v>3700</v>
      </c>
      <c r="H40">
        <f t="shared" si="13"/>
        <v>300</v>
      </c>
    </row>
    <row r="41" spans="2:17" x14ac:dyDescent="0.25">
      <c r="B41">
        <v>90000</v>
      </c>
      <c r="C41">
        <v>1.8499999999999999E-2</v>
      </c>
      <c r="D41">
        <f t="shared" si="10"/>
        <v>1665</v>
      </c>
      <c r="E41">
        <f t="shared" si="11"/>
        <v>49950</v>
      </c>
      <c r="F41">
        <f t="shared" si="12"/>
        <v>4162.5</v>
      </c>
      <c r="H41">
        <f t="shared" si="13"/>
        <v>337.5</v>
      </c>
    </row>
    <row r="42" spans="2:17" x14ac:dyDescent="0.25">
      <c r="B42">
        <v>100000</v>
      </c>
      <c r="C42">
        <v>1.8499999999999999E-2</v>
      </c>
      <c r="D42">
        <f t="shared" si="10"/>
        <v>1850</v>
      </c>
      <c r="E42">
        <f t="shared" si="11"/>
        <v>55500</v>
      </c>
      <c r="F42">
        <f t="shared" si="12"/>
        <v>4625</v>
      </c>
      <c r="H42">
        <f t="shared" si="13"/>
        <v>374.99999999999909</v>
      </c>
    </row>
    <row r="43" spans="2:17" x14ac:dyDescent="0.25">
      <c r="B43">
        <v>110000</v>
      </c>
      <c r="C43">
        <v>1.8499999999999999E-2</v>
      </c>
      <c r="D43">
        <f t="shared" si="10"/>
        <v>2035</v>
      </c>
      <c r="E43">
        <f t="shared" si="11"/>
        <v>61050</v>
      </c>
      <c r="F43">
        <f t="shared" si="12"/>
        <v>5087.5</v>
      </c>
      <c r="H43">
        <f t="shared" si="13"/>
        <v>412.49999999999909</v>
      </c>
    </row>
    <row r="44" spans="2:17" x14ac:dyDescent="0.25">
      <c r="B44">
        <v>120000</v>
      </c>
      <c r="C44">
        <v>1.8499999999999999E-2</v>
      </c>
      <c r="D44">
        <f t="shared" si="10"/>
        <v>2220</v>
      </c>
      <c r="E44">
        <f t="shared" si="11"/>
        <v>66600</v>
      </c>
      <c r="F44">
        <f t="shared" si="12"/>
        <v>5550</v>
      </c>
      <c r="H44">
        <f t="shared" si="13"/>
        <v>449.99999999999909</v>
      </c>
    </row>
    <row r="49" spans="2:8" x14ac:dyDescent="0.25">
      <c r="B49">
        <v>140000</v>
      </c>
      <c r="C49">
        <v>1.7000000000000001E-2</v>
      </c>
      <c r="D49">
        <f>B49*C49</f>
        <v>2380</v>
      </c>
      <c r="E49">
        <f>D49*30</f>
        <v>71400</v>
      </c>
      <c r="F49">
        <f>E49/12</f>
        <v>5950</v>
      </c>
    </row>
    <row r="50" spans="2:8" x14ac:dyDescent="0.25">
      <c r="B50">
        <v>140000</v>
      </c>
      <c r="C50">
        <v>1.8499999999999999E-2</v>
      </c>
      <c r="D50">
        <f>B50*C50</f>
        <v>2590</v>
      </c>
      <c r="E50">
        <f>D50*30</f>
        <v>77700</v>
      </c>
      <c r="F50">
        <f>E50/12</f>
        <v>6475</v>
      </c>
      <c r="H50">
        <f>F50-F49</f>
        <v>525</v>
      </c>
    </row>
  </sheetData>
  <conditionalFormatting sqref="C14:C21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37:C44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Seniority</vt:lpstr>
      <vt:lpstr>Multiplier</vt:lpstr>
    </vt:vector>
  </TitlesOfParts>
  <Company>City of Roanoke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Young</dc:creator>
  <cp:lastModifiedBy>Brandon Young</cp:lastModifiedBy>
  <cp:lastPrinted>2021-04-09T12:14:08Z</cp:lastPrinted>
  <dcterms:created xsi:type="dcterms:W3CDTF">2020-01-31T18:11:08Z</dcterms:created>
  <dcterms:modified xsi:type="dcterms:W3CDTF">2025-03-17T13:59:38Z</dcterms:modified>
</cp:coreProperties>
</file>